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ricomhq-my.sharepoint.com/personal/milagro_matus_caricom_org/Documents/Desktop/agriculture website/Statisitics/Agriculture Contribution to GDP by Member State/"/>
    </mc:Choice>
  </mc:AlternateContent>
  <xr:revisionPtr revIDLastSave="0" documentId="8_{68BD0141-C4E7-456F-BB2E-2CB1292A9BF2}" xr6:coauthVersionLast="47" xr6:coauthVersionMax="47" xr10:uidLastSave="{00000000-0000-0000-0000-000000000000}"/>
  <bookViews>
    <workbookView xWindow="-120" yWindow="-120" windowWidth="20730" windowHeight="11160" tabRatio="440" xr2:uid="{00000000-000D-0000-FFFF-FFFF00000000}"/>
  </bookViews>
  <sheets>
    <sheet name="Currentprices" sheetId="2" r:id="rId1"/>
    <sheet name="Constantprices" sheetId="3" r:id="rId2"/>
  </sheets>
  <definedNames>
    <definedName name="i" localSheetId="1">Constantprices!#REF!</definedName>
    <definedName name="i" localSheetId="0">Currentprices!#REF!</definedName>
    <definedName name="i">#REF!</definedName>
    <definedName name="o">#REF!</definedName>
    <definedName name="_xlnm.Print_Area" localSheetId="1">Constantprices!#REF!</definedName>
    <definedName name="_xlnm.Print_Area" localSheetId="0">Currentprices!#REF!</definedName>
    <definedName name="Z_95A3BE81_B31B_49DB_8BDD_B5F512CD63D0_.wvu.PrintArea" localSheetId="1" hidden="1">Constantprices!#REF!</definedName>
    <definedName name="Z_95A3BE81_B31B_49DB_8BDD_B5F512CD63D0_.wvu.PrintArea" localSheetId="0" hidden="1">Currentprices!#REF!</definedName>
    <definedName name="Z_95A3BE81_B31B_49DB_8BDD_B5F512CD63D0_.wvu.Rows" localSheetId="1" hidden="1">Constantprices!#REF!,Constantprices!#REF!,Constantprices!#REF!,Constantprices!#REF!</definedName>
    <definedName name="Z_95A3BE81_B31B_49DB_8BDD_B5F512CD63D0_.wvu.Rows" localSheetId="0" hidden="1">Currentprices!#REF!,Currentprices!#REF!,Currentprices!#REF!,Currentprices!#REF!</definedName>
    <definedName name="Z_DF22F773_3A0F_4075_8D59_DDFA2FE2C80C_.wvu.PrintArea" localSheetId="1" hidden="1">Constantprices!$A$2:$A$76</definedName>
    <definedName name="Z_DF22F773_3A0F_4075_8D59_DDFA2FE2C80C_.wvu.PrintArea" localSheetId="0" hidden="1">Currentprices!$A$2:$A$76</definedName>
  </definedNames>
  <calcPr calcId="191029"/>
  <customWorkbookViews>
    <customWorkbookView name="  - Personal View" guid="{DF22F773-3A0F-4075-8D59-DDFA2FE2C80C}" mergeInterval="0" personalView="1" maximized="1" windowWidth="1020" windowHeight="544" tabRatio="684" activeSheetId="1" showComments="commIndAndComment"/>
    <customWorkbookView name="Chris - Personal View" guid="{38EFAD05-2C40-4986-918C-9639D8224CB4}" mergeInterval="0" personalView="1" maximized="1" windowWidth="796" windowHeight="438" tabRatio="601" activeSheetId="1"/>
    <customWorkbookView name="Marlon Bevaun - Personal View" guid="{543B50E8-B61C-11D4-9919-00C04F92011B}" mergeInterval="0" personalView="1" maximized="1" windowWidth="796" windowHeight="412" tabRatio="601" activeSheetId="2"/>
    <customWorkbookView name="Chris Richards - Personal View" guid="{C3C66FD1-B644-11D4-9DE1-00C04F93DDD4}" autoUpdate="1" mergeInterval="15" personalView="1" maximized="1" windowWidth="796" windowHeight="406" tabRatio="601" activeSheetId="1"/>
    <customWorkbookView name="crichards - Personal View" guid="{95A3BE81-B31B-49DB-8BDD-B5F512CD63D0}" mergeInterval="0" personalView="1" maximized="1" windowWidth="1020" windowHeight="622" tabRatio="68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3" l="1"/>
  <c r="C23" i="3"/>
  <c r="G20" i="3"/>
  <c r="K19" i="3"/>
  <c r="G19" i="3"/>
  <c r="C19" i="3"/>
  <c r="D19" i="3"/>
  <c r="F18" i="3"/>
  <c r="B18" i="3"/>
  <c r="J66" i="3"/>
  <c r="B17" i="3"/>
  <c r="L17" i="3"/>
  <c r="D17" i="3"/>
  <c r="J17" i="3"/>
  <c r="F15" i="3"/>
  <c r="L15" i="3"/>
  <c r="D12" i="3"/>
  <c r="C12" i="3"/>
  <c r="C11" i="3"/>
  <c r="J10" i="3"/>
  <c r="F10" i="3"/>
  <c r="L9" i="3"/>
  <c r="H9" i="3"/>
  <c r="D9" i="3"/>
  <c r="G32" i="3"/>
  <c r="D8" i="3"/>
  <c r="B8" i="3"/>
  <c r="L23" i="3"/>
  <c r="K9" i="3"/>
  <c r="C8" i="3"/>
  <c r="G25" i="3"/>
  <c r="C25" i="3"/>
  <c r="D21" i="3"/>
  <c r="I12" i="3"/>
  <c r="K25" i="3"/>
  <c r="K23" i="3"/>
  <c r="H23" i="3"/>
  <c r="J22" i="3"/>
  <c r="L19" i="3"/>
  <c r="J18" i="3"/>
  <c r="F17" i="3"/>
  <c r="F12" i="3"/>
  <c r="L11" i="3"/>
  <c r="G11" i="3"/>
  <c r="D11" i="3"/>
  <c r="E9" i="3"/>
  <c r="H8" i="3"/>
  <c r="G8" i="3" l="1"/>
  <c r="E20" i="3"/>
  <c r="H41" i="3"/>
  <c r="D10" i="3"/>
  <c r="H10" i="3"/>
  <c r="F11" i="3"/>
  <c r="J11" i="3"/>
  <c r="H12" i="3"/>
  <c r="H25" i="3"/>
  <c r="H21" i="3"/>
  <c r="L21" i="3"/>
  <c r="B22" i="3"/>
  <c r="J32" i="3"/>
  <c r="C9" i="3"/>
  <c r="G9" i="3"/>
  <c r="H39" i="3"/>
  <c r="J19" i="3"/>
  <c r="J8" i="3"/>
  <c r="L12" i="3"/>
  <c r="E12" i="3"/>
  <c r="B15" i="3"/>
  <c r="J15" i="3"/>
  <c r="C22" i="3"/>
  <c r="G22" i="3"/>
  <c r="K22" i="3"/>
  <c r="D23" i="3"/>
  <c r="B12" i="3"/>
  <c r="J12" i="3"/>
  <c r="I18" i="3"/>
  <c r="D20" i="3"/>
  <c r="L20" i="3"/>
  <c r="J21" i="3"/>
  <c r="H17" i="3"/>
  <c r="C10" i="3"/>
  <c r="E11" i="3"/>
  <c r="I20" i="3"/>
  <c r="I22" i="3"/>
  <c r="D25" i="3"/>
  <c r="L25" i="3"/>
  <c r="E25" i="3"/>
  <c r="I25" i="3"/>
  <c r="B23" i="3"/>
  <c r="B66" i="3"/>
  <c r="B64" i="3" s="1"/>
  <c r="F66" i="3"/>
  <c r="F64" i="3" s="1"/>
  <c r="F23" i="3"/>
  <c r="J23" i="3"/>
  <c r="J41" i="3"/>
  <c r="J39" i="3" s="1"/>
  <c r="J31" i="3" s="1"/>
  <c r="J30" i="3" s="1"/>
  <c r="E22" i="3"/>
  <c r="F22" i="3"/>
  <c r="I21" i="3"/>
  <c r="E21" i="3"/>
  <c r="F21" i="3"/>
  <c r="F41" i="3"/>
  <c r="F39" i="3" s="1"/>
  <c r="B21" i="3"/>
  <c r="H20" i="3"/>
  <c r="C20" i="3"/>
  <c r="K20" i="3"/>
  <c r="B19" i="3"/>
  <c r="C41" i="3"/>
  <c r="C39" i="3" s="1"/>
  <c r="H19" i="3"/>
  <c r="C18" i="3"/>
  <c r="G41" i="3"/>
  <c r="G39" i="3" s="1"/>
  <c r="G31" i="3" s="1"/>
  <c r="G30" i="3" s="1"/>
  <c r="K41" i="3"/>
  <c r="K39" i="3" s="1"/>
  <c r="E18" i="3"/>
  <c r="E66" i="3"/>
  <c r="E64" i="3" s="1"/>
  <c r="G18" i="3"/>
  <c r="K18" i="3"/>
  <c r="E17" i="3"/>
  <c r="I17" i="3"/>
  <c r="C15" i="3"/>
  <c r="G15" i="3"/>
  <c r="K15" i="3"/>
  <c r="D15" i="3"/>
  <c r="H15" i="3"/>
  <c r="B32" i="3"/>
  <c r="G12" i="3"/>
  <c r="K12" i="3"/>
  <c r="I11" i="3"/>
  <c r="K11" i="3"/>
  <c r="B11" i="3"/>
  <c r="D32" i="3"/>
  <c r="B10" i="3"/>
  <c r="K10" i="3"/>
  <c r="C57" i="3"/>
  <c r="I10" i="3"/>
  <c r="E32" i="3"/>
  <c r="I9" i="3"/>
  <c r="I32" i="3"/>
  <c r="H32" i="3"/>
  <c r="I8" i="3"/>
  <c r="K8" i="3"/>
  <c r="K57" i="3"/>
  <c r="E10" i="3"/>
  <c r="E57" i="3"/>
  <c r="L41" i="3"/>
  <c r="L39" i="3" s="1"/>
  <c r="J9" i="3"/>
  <c r="G10" i="3"/>
  <c r="F19" i="3"/>
  <c r="C32" i="3"/>
  <c r="B57" i="3"/>
  <c r="F57" i="3"/>
  <c r="F8" i="3"/>
  <c r="J57" i="3"/>
  <c r="F32" i="3"/>
  <c r="F9" i="3"/>
  <c r="E15" i="3"/>
  <c r="I15" i="3"/>
  <c r="B41" i="3"/>
  <c r="B39" i="3" s="1"/>
  <c r="G57" i="3"/>
  <c r="J64" i="3"/>
  <c r="E8" i="3"/>
  <c r="B9" i="3"/>
  <c r="H11" i="3"/>
  <c r="K32" i="3"/>
  <c r="D41" i="3"/>
  <c r="D39" i="3" s="1"/>
  <c r="I57" i="3"/>
  <c r="D57" i="3"/>
  <c r="H57" i="3"/>
  <c r="C17" i="3"/>
  <c r="C66" i="3"/>
  <c r="G17" i="3"/>
  <c r="G66" i="3"/>
  <c r="K17" i="3"/>
  <c r="K66" i="3"/>
  <c r="D18" i="3"/>
  <c r="H18" i="3"/>
  <c r="L18" i="3"/>
  <c r="E19" i="3"/>
  <c r="I19" i="3"/>
  <c r="B20" i="3"/>
  <c r="F20" i="3"/>
  <c r="J20" i="3"/>
  <c r="C21" i="3"/>
  <c r="G21" i="3"/>
  <c r="K21" i="3"/>
  <c r="D22" i="3"/>
  <c r="H22" i="3"/>
  <c r="L22" i="3"/>
  <c r="E23" i="3"/>
  <c r="I23" i="3"/>
  <c r="B25" i="3"/>
  <c r="F25" i="3"/>
  <c r="J25" i="3"/>
  <c r="L8" i="3"/>
  <c r="E41" i="3"/>
  <c r="E39" i="3" s="1"/>
  <c r="E31" i="3" s="1"/>
  <c r="E30" i="3" s="1"/>
  <c r="I41" i="3"/>
  <c r="I39" i="3" s="1"/>
  <c r="I66" i="3"/>
  <c r="D66" i="3"/>
  <c r="H66" i="3"/>
  <c r="L66" i="3"/>
  <c r="H31" i="3" l="1"/>
  <c r="H30" i="3" s="1"/>
  <c r="B31" i="3"/>
  <c r="B30" i="3" s="1"/>
  <c r="F15" i="2"/>
  <c r="H23" i="2"/>
  <c r="L23" i="2"/>
  <c r="F16" i="3"/>
  <c r="J14" i="3"/>
  <c r="J16" i="3"/>
  <c r="F14" i="3"/>
  <c r="I16" i="3"/>
  <c r="K31" i="3"/>
  <c r="K30" i="3" s="1"/>
  <c r="D31" i="3"/>
  <c r="D30" i="3" s="1"/>
  <c r="C7" i="3"/>
  <c r="I31" i="3"/>
  <c r="I30" i="3" s="1"/>
  <c r="H64" i="3"/>
  <c r="H14" i="3" s="1"/>
  <c r="H16" i="3"/>
  <c r="G7" i="3"/>
  <c r="D16" i="3"/>
  <c r="D64" i="3"/>
  <c r="D14" i="3" s="1"/>
  <c r="K64" i="3"/>
  <c r="K14" i="3" s="1"/>
  <c r="K16" i="3"/>
  <c r="C64" i="3"/>
  <c r="C16" i="3"/>
  <c r="D7" i="3"/>
  <c r="E14" i="3"/>
  <c r="F7" i="3"/>
  <c r="F56" i="3"/>
  <c r="K7" i="3"/>
  <c r="E16" i="3"/>
  <c r="I7" i="3"/>
  <c r="B16" i="3"/>
  <c r="B7" i="3"/>
  <c r="B56" i="3"/>
  <c r="C31" i="3"/>
  <c r="C30" i="3" s="1"/>
  <c r="H7" i="3"/>
  <c r="F31" i="3"/>
  <c r="F30" i="3" s="1"/>
  <c r="L16" i="3"/>
  <c r="L64" i="3"/>
  <c r="L14" i="3" s="1"/>
  <c r="G64" i="3"/>
  <c r="G14" i="3" s="1"/>
  <c r="G16" i="3"/>
  <c r="B14" i="3"/>
  <c r="I64" i="3"/>
  <c r="I14" i="3" s="1"/>
  <c r="J7" i="3"/>
  <c r="J56" i="3"/>
  <c r="E7" i="3"/>
  <c r="E56" i="3"/>
  <c r="C23" i="2"/>
  <c r="G23" i="2"/>
  <c r="K23" i="2"/>
  <c r="D15" i="2"/>
  <c r="H15" i="2"/>
  <c r="B23" i="2"/>
  <c r="L15" i="2"/>
  <c r="I23" i="2"/>
  <c r="B15" i="2"/>
  <c r="J15" i="2"/>
  <c r="D23" i="2"/>
  <c r="E23" i="2"/>
  <c r="F23" i="2"/>
  <c r="J23" i="2"/>
  <c r="C15" i="2"/>
  <c r="G15" i="2"/>
  <c r="K15" i="2"/>
  <c r="E15" i="2"/>
  <c r="I15" i="2"/>
  <c r="D56" i="3" l="1"/>
  <c r="D55" i="3" s="1"/>
  <c r="D5" i="3" s="1"/>
  <c r="G56" i="3"/>
  <c r="G6" i="3" s="1"/>
  <c r="H56" i="3"/>
  <c r="H55" i="3" s="1"/>
  <c r="H5" i="3" s="1"/>
  <c r="I56" i="3"/>
  <c r="I6" i="3" s="1"/>
  <c r="K56" i="3"/>
  <c r="K6" i="3" s="1"/>
  <c r="E6" i="3"/>
  <c r="E55" i="3"/>
  <c r="E5" i="3" s="1"/>
  <c r="D6" i="3"/>
  <c r="G55" i="3"/>
  <c r="G5" i="3" s="1"/>
  <c r="B55" i="3"/>
  <c r="B5" i="3" s="1"/>
  <c r="B6" i="3"/>
  <c r="F55" i="3"/>
  <c r="F5" i="3" s="1"/>
  <c r="F6" i="3"/>
  <c r="J55" i="3"/>
  <c r="J5" i="3" s="1"/>
  <c r="J6" i="3"/>
  <c r="C14" i="3"/>
  <c r="C56" i="3"/>
  <c r="H6" i="3" l="1"/>
  <c r="K55" i="3"/>
  <c r="K5" i="3" s="1"/>
  <c r="I55" i="3"/>
  <c r="I5" i="3" s="1"/>
  <c r="C6" i="3"/>
  <c r="C55" i="3"/>
  <c r="C5" i="3" s="1"/>
  <c r="D41" i="2"/>
  <c r="D19" i="2"/>
  <c r="D25" i="2"/>
  <c r="E18" i="2"/>
  <c r="E22" i="2"/>
  <c r="L19" i="2"/>
  <c r="L8" i="2"/>
  <c r="D8" i="2"/>
  <c r="D20" i="2"/>
  <c r="E41" i="2"/>
  <c r="E39" i="2" s="1"/>
  <c r="E19" i="2"/>
  <c r="E25" i="2"/>
  <c r="L25" i="2"/>
  <c r="L20" i="2"/>
  <c r="L17" i="2"/>
  <c r="L21" i="2"/>
  <c r="D66" i="2"/>
  <c r="D64" i="2" s="1"/>
  <c r="D17" i="2"/>
  <c r="D21" i="2"/>
  <c r="E8" i="2"/>
  <c r="E20" i="2"/>
  <c r="L18" i="2"/>
  <c r="L22" i="2"/>
  <c r="D18" i="2"/>
  <c r="D22" i="2"/>
  <c r="E66" i="2"/>
  <c r="E64" i="2" s="1"/>
  <c r="E17" i="2"/>
  <c r="E21" i="2"/>
  <c r="D39" i="2"/>
  <c r="D16" i="2"/>
  <c r="L41" i="2"/>
  <c r="L39" i="2" s="1"/>
  <c r="L66" i="2"/>
  <c r="L64" i="2" s="1"/>
  <c r="D14" i="2" l="1"/>
  <c r="E16" i="2"/>
  <c r="E14" i="2"/>
  <c r="L14" i="2"/>
  <c r="L16" i="2"/>
  <c r="H22" i="2" l="1"/>
  <c r="B22" i="2"/>
  <c r="C22" i="2" l="1"/>
  <c r="F22" i="2"/>
  <c r="J22" i="2"/>
  <c r="I22" i="2"/>
  <c r="G22" i="2"/>
  <c r="K22" i="2"/>
  <c r="K25" i="2"/>
  <c r="K21" i="2"/>
  <c r="K20" i="2"/>
  <c r="K19" i="2"/>
  <c r="K18" i="2"/>
  <c r="K17" i="2"/>
  <c r="K8" i="2"/>
  <c r="K66" i="2" l="1"/>
  <c r="K64" i="2" s="1"/>
  <c r="K41" i="2"/>
  <c r="K16" i="2" l="1"/>
  <c r="K39" i="2"/>
  <c r="K14" i="2" s="1"/>
  <c r="C25" i="2"/>
  <c r="B25" i="2"/>
  <c r="F8" i="2" l="1"/>
  <c r="J8" i="2"/>
  <c r="G17" i="2"/>
  <c r="B18" i="2"/>
  <c r="H25" i="2"/>
  <c r="G8" i="2"/>
  <c r="H18" i="2"/>
  <c r="C19" i="2"/>
  <c r="I19" i="2"/>
  <c r="F20" i="2"/>
  <c r="J20" i="2"/>
  <c r="G21" i="2"/>
  <c r="B17" i="2"/>
  <c r="H17" i="2"/>
  <c r="C18" i="2"/>
  <c r="I18" i="2"/>
  <c r="F19" i="2"/>
  <c r="J19" i="2"/>
  <c r="G20" i="2"/>
  <c r="B21" i="2"/>
  <c r="H21" i="2"/>
  <c r="I25" i="2"/>
  <c r="B8" i="2"/>
  <c r="H8" i="2"/>
  <c r="C17" i="2"/>
  <c r="I17" i="2"/>
  <c r="F18" i="2"/>
  <c r="J18" i="2"/>
  <c r="G19" i="2"/>
  <c r="B20" i="2"/>
  <c r="H20" i="2"/>
  <c r="C21" i="2"/>
  <c r="I21" i="2"/>
  <c r="F25" i="2"/>
  <c r="J25" i="2"/>
  <c r="C8" i="2"/>
  <c r="I8" i="2"/>
  <c r="F17" i="2"/>
  <c r="J17" i="2"/>
  <c r="G18" i="2"/>
  <c r="B19" i="2"/>
  <c r="H19" i="2"/>
  <c r="C20" i="2"/>
  <c r="I20" i="2"/>
  <c r="F21" i="2"/>
  <c r="J21" i="2"/>
  <c r="G25" i="2"/>
  <c r="C66" i="2"/>
  <c r="C64" i="2" s="1"/>
  <c r="I41" i="2"/>
  <c r="B41" i="2"/>
  <c r="J41" i="2"/>
  <c r="G66" i="2"/>
  <c r="G64" i="2" s="1"/>
  <c r="H66" i="2"/>
  <c r="H64" i="2" s="1"/>
  <c r="I66" i="2"/>
  <c r="I64" i="2" s="1"/>
  <c r="F41" i="2"/>
  <c r="H41" i="2"/>
  <c r="C41" i="2"/>
  <c r="G41" i="2"/>
  <c r="B66" i="2"/>
  <c r="B64" i="2" s="1"/>
  <c r="F66" i="2"/>
  <c r="F64" i="2" s="1"/>
  <c r="J66" i="2"/>
  <c r="J64" i="2" s="1"/>
  <c r="C16" i="2" l="1"/>
  <c r="G16" i="2"/>
  <c r="H16" i="2"/>
  <c r="J39" i="2"/>
  <c r="J14" i="2" s="1"/>
  <c r="J16" i="2"/>
  <c r="B39" i="2"/>
  <c r="B14" i="2" s="1"/>
  <c r="B16" i="2"/>
  <c r="I39" i="2"/>
  <c r="I14" i="2" s="1"/>
  <c r="I16" i="2"/>
  <c r="F39" i="2"/>
  <c r="F14" i="2" s="1"/>
  <c r="F16" i="2"/>
  <c r="H39" i="2"/>
  <c r="H14" i="2" s="1"/>
  <c r="G39" i="2"/>
  <c r="G14" i="2" s="1"/>
  <c r="C39" i="2"/>
  <c r="C14" i="2" s="1"/>
  <c r="L10" i="2" l="1"/>
  <c r="K12" i="2" l="1"/>
  <c r="L12" i="2"/>
  <c r="L11" i="2" l="1"/>
  <c r="L32" i="2"/>
  <c r="L31" i="2" s="1"/>
  <c r="L30" i="2" s="1"/>
  <c r="L57" i="2"/>
  <c r="L9" i="2" l="1"/>
  <c r="L56" i="2"/>
  <c r="L7" i="2"/>
  <c r="I11" i="2" l="1"/>
  <c r="H11" i="2"/>
  <c r="L55" i="2"/>
  <c r="L5" i="2" s="1"/>
  <c r="L6" i="2"/>
  <c r="J11" i="2"/>
  <c r="G11" i="2"/>
  <c r="K11" i="2"/>
  <c r="K10" i="2" l="1"/>
  <c r="B9" i="2" l="1"/>
  <c r="C9" i="2"/>
  <c r="E9" i="2" l="1"/>
  <c r="I9" i="2"/>
  <c r="F9" i="2"/>
  <c r="J9" i="2"/>
  <c r="G9" i="2"/>
  <c r="D9" i="2"/>
  <c r="H9" i="2"/>
  <c r="K9" i="2" l="1"/>
  <c r="K57" i="2"/>
  <c r="K32" i="2" l="1"/>
  <c r="K7" i="2" s="1"/>
  <c r="K56" i="2"/>
  <c r="K55" i="2" s="1"/>
  <c r="K31" i="2" l="1"/>
  <c r="K6" i="2" s="1"/>
  <c r="K30" i="2" l="1"/>
  <c r="K5" i="2" s="1"/>
  <c r="J10" i="2" l="1"/>
  <c r="J12" i="2" l="1"/>
  <c r="I12" i="2"/>
  <c r="J57" i="2"/>
  <c r="J32" i="2" l="1"/>
  <c r="J7" i="2" s="1"/>
  <c r="B11" i="2"/>
  <c r="C10" i="2"/>
  <c r="E11" i="2"/>
  <c r="F11" i="2"/>
  <c r="I10" i="2"/>
  <c r="B10" i="2"/>
  <c r="E10" i="2"/>
  <c r="F10" i="2"/>
  <c r="H10" i="2"/>
  <c r="C12" i="2"/>
  <c r="D12" i="2"/>
  <c r="E12" i="2"/>
  <c r="F12" i="2"/>
  <c r="G12" i="2"/>
  <c r="H12" i="2"/>
  <c r="D10" i="2"/>
  <c r="D11" i="2"/>
  <c r="B12" i="2"/>
  <c r="D57" i="2"/>
  <c r="E57" i="2"/>
  <c r="J56" i="2"/>
  <c r="J55" i="2" s="1"/>
  <c r="B57" i="2"/>
  <c r="F57" i="2"/>
  <c r="G57" i="2"/>
  <c r="H57" i="2"/>
  <c r="I32" i="2"/>
  <c r="C57" i="2"/>
  <c r="I57" i="2"/>
  <c r="J31" i="2" l="1"/>
  <c r="C32" i="2"/>
  <c r="C31" i="2" s="1"/>
  <c r="C11" i="2"/>
  <c r="G32" i="2"/>
  <c r="G7" i="2" s="1"/>
  <c r="G10" i="2"/>
  <c r="D32" i="2"/>
  <c r="D31" i="2" s="1"/>
  <c r="D30" i="2" s="1"/>
  <c r="J6" i="2"/>
  <c r="B32" i="2"/>
  <c r="B7" i="2" s="1"/>
  <c r="E32" i="2"/>
  <c r="E31" i="2" s="1"/>
  <c r="E30" i="2" s="1"/>
  <c r="H32" i="2"/>
  <c r="H7" i="2" s="1"/>
  <c r="F32" i="2"/>
  <c r="F7" i="2" s="1"/>
  <c r="D56" i="2"/>
  <c r="E56" i="2"/>
  <c r="F56" i="2"/>
  <c r="F55" i="2" s="1"/>
  <c r="B56" i="2"/>
  <c r="B55" i="2" s="1"/>
  <c r="I56" i="2"/>
  <c r="I55" i="2" s="1"/>
  <c r="I7" i="2"/>
  <c r="H56" i="2"/>
  <c r="H55" i="2" s="1"/>
  <c r="C56" i="2"/>
  <c r="C55" i="2" s="1"/>
  <c r="G56" i="2"/>
  <c r="G55" i="2" s="1"/>
  <c r="J30" i="2"/>
  <c r="J5" i="2" s="1"/>
  <c r="I31" i="2"/>
  <c r="C7" i="2" l="1"/>
  <c r="G31" i="2"/>
  <c r="G30" i="2" s="1"/>
  <c r="G5" i="2" s="1"/>
  <c r="F31" i="2"/>
  <c r="F6" i="2" s="1"/>
  <c r="D7" i="2"/>
  <c r="B31" i="2"/>
  <c r="B30" i="2" s="1"/>
  <c r="B5" i="2" s="1"/>
  <c r="E7" i="2"/>
  <c r="H31" i="2"/>
  <c r="H6" i="2" s="1"/>
  <c r="I6" i="2"/>
  <c r="C6" i="2"/>
  <c r="D55" i="2"/>
  <c r="D5" i="2" s="1"/>
  <c r="D6" i="2"/>
  <c r="E55" i="2"/>
  <c r="E5" i="2" s="1"/>
  <c r="E6" i="2"/>
  <c r="G6" i="2"/>
  <c r="C30" i="2"/>
  <c r="C5" i="2" s="1"/>
  <c r="I30" i="2"/>
  <c r="I5" i="2" s="1"/>
  <c r="H30" i="2" l="1"/>
  <c r="H5" i="2" s="1"/>
  <c r="F30" i="2"/>
  <c r="F5" i="2" s="1"/>
  <c r="B6" i="2"/>
</calcChain>
</file>

<file path=xl/sharedStrings.xml><?xml version="1.0" encoding="utf-8"?>
<sst xmlns="http://schemas.openxmlformats.org/spreadsheetml/2006/main" count="135" uniqueCount="28">
  <si>
    <t xml:space="preserve">  MDCs</t>
  </si>
  <si>
    <t xml:space="preserve">       BARBADOS</t>
  </si>
  <si>
    <t xml:space="preserve">       GUYANA</t>
  </si>
  <si>
    <t xml:space="preserve">       JAMAICA</t>
  </si>
  <si>
    <t xml:space="preserve">       SURINAME</t>
  </si>
  <si>
    <t xml:space="preserve">       TRINIDAD &amp; TOBAGO</t>
  </si>
  <si>
    <t xml:space="preserve">   LDCs</t>
  </si>
  <si>
    <t xml:space="preserve">       BELIZE</t>
  </si>
  <si>
    <t xml:space="preserve">      OECS</t>
  </si>
  <si>
    <t xml:space="preserve">           ANTIGUA &amp; BARBUDA</t>
  </si>
  <si>
    <t xml:space="preserve">           DOMINICA</t>
  </si>
  <si>
    <t xml:space="preserve">           GRENADA</t>
  </si>
  <si>
    <t xml:space="preserve">           MONTSERRAT</t>
  </si>
  <si>
    <t xml:space="preserve">           ST. KITTS &amp; NEVIS</t>
  </si>
  <si>
    <t xml:space="preserve">           SAINT LUCIA</t>
  </si>
  <si>
    <t xml:space="preserve">           ST. VINCENT &amp; G'DINES</t>
  </si>
  <si>
    <t>THE BAHAMAS</t>
  </si>
  <si>
    <t>Caribbean Community</t>
  </si>
  <si>
    <t>CSME</t>
  </si>
  <si>
    <t>AGRICULTURE GDP IN CURRENT PRICES EC$Mn</t>
  </si>
  <si>
    <t>…</t>
  </si>
  <si>
    <t>Note: Agriculture refers to Agriculture, forestry and fishing</t>
  </si>
  <si>
    <t>…means not available</t>
  </si>
  <si>
    <t>AGRICULTURE GDP IN CONSTANT 2012 PRICES EC$Mn</t>
  </si>
  <si>
    <t>MEMBER STATES' CONTRIBUTION OF AGRICULTURE TO THEIR RESPECTIVE GDP IN CURRENT PRICES (PERCENT)</t>
  </si>
  <si>
    <t>MEMBER STATES' CONTRIBUTION OF AGRICULTURE TO THEIR RESPECTIVE GDP IN CONSTANT 2012 PRICES (PERCENT)</t>
  </si>
  <si>
    <t xml:space="preserve"> GROSS DOMESTIC PRODUCT IN CONSTANT 201 2 PRICES EC$Mn</t>
  </si>
  <si>
    <t xml:space="preserve"> GROSS DOMESTIC PRODUCT IN CURRENT MARKET PRICES EC$Mn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</si>
</sst>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0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color indexed="10"/>
      <name val="Times New Roman"/>
      <family val="1"/>
    </font>
    <font>
      <b/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sz val="6.15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" fontId="7" fillId="2" borderId="1">
      <alignment horizontal="right"/>
      <protection locked="0"/>
    </xf>
  </cellStyleXfs>
  <cellXfs count="27">
    <xf numFmtId="0" fontId="0" fillId="0" borderId="0" xfId="0"/>
    <xf numFmtId="0" fontId="0" fillId="0" borderId="0" xfId="0" applyBorder="1"/>
    <xf numFmtId="0" fontId="1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164" fontId="5" fillId="0" borderId="0" xfId="0" applyNumberFormat="1" applyFont="1" applyFill="1" applyBorder="1"/>
    <xf numFmtId="0" fontId="3" fillId="3" borderId="0" xfId="0" applyFont="1" applyFill="1"/>
    <xf numFmtId="0" fontId="0" fillId="4" borderId="0" xfId="0" applyFill="1"/>
    <xf numFmtId="164" fontId="0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 applyAlignment="1">
      <alignment horizontal="left" indent="3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s8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Y1615"/>
  <sheetViews>
    <sheetView tabSelected="1" zoomScaleNormal="100" workbookViewId="0">
      <selection activeCell="A3" sqref="A3:L3"/>
    </sheetView>
  </sheetViews>
  <sheetFormatPr defaultRowHeight="12.75" x14ac:dyDescent="0.2"/>
  <cols>
    <col min="1" max="1" width="36.6640625" style="2" customWidth="1"/>
    <col min="2" max="12" width="11.6640625" style="1" customWidth="1"/>
    <col min="13" max="17" width="9.33203125" style="1"/>
    <col min="18" max="19" width="11.5" style="1" bestFit="1" customWidth="1"/>
    <col min="20" max="16384" width="9.33203125" style="1"/>
  </cols>
  <sheetData>
    <row r="1" spans="1:12" s="5" customFormat="1" ht="28.5" customHeight="1" x14ac:dyDescent="0.2">
      <c r="A1" s="18"/>
    </row>
    <row r="2" spans="1:12" s="5" customFormat="1" ht="12.75" customHeight="1" x14ac:dyDescent="0.3">
      <c r="A2" s="19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5" customFormat="1" ht="12.75" customHeight="1" x14ac:dyDescent="0.2">
      <c r="A3" s="25" t="s">
        <v>24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s="5" customFormat="1" ht="12.75" customHeight="1" x14ac:dyDescent="0.2">
      <c r="A4" s="2"/>
      <c r="B4" s="9">
        <v>2010</v>
      </c>
      <c r="C4" s="9">
        <v>2011</v>
      </c>
      <c r="D4" s="9">
        <v>2011</v>
      </c>
      <c r="E4" s="9">
        <v>2013</v>
      </c>
      <c r="F4" s="9">
        <v>2014</v>
      </c>
      <c r="G4" s="9">
        <v>2015</v>
      </c>
      <c r="H4" s="9">
        <v>2016</v>
      </c>
      <c r="I4" s="9">
        <v>2017</v>
      </c>
      <c r="J4" s="9">
        <v>2018</v>
      </c>
      <c r="K4" s="9">
        <v>2019</v>
      </c>
      <c r="L4" s="9">
        <v>2020</v>
      </c>
    </row>
    <row r="5" spans="1:12" s="5" customFormat="1" ht="12.75" customHeight="1" x14ac:dyDescent="0.2">
      <c r="A5" s="8" t="s">
        <v>17</v>
      </c>
      <c r="B5" s="13">
        <f t="shared" ref="B5:L5" si="0">B55/B30*100</f>
        <v>4.1840327472107699</v>
      </c>
      <c r="C5" s="13">
        <f t="shared" si="0"/>
        <v>3.9921538489436923</v>
      </c>
      <c r="D5" s="13">
        <f t="shared" si="0"/>
        <v>4.1496097325861365</v>
      </c>
      <c r="E5" s="13">
        <f t="shared" si="0"/>
        <v>4.215277466520396</v>
      </c>
      <c r="F5" s="13">
        <f t="shared" si="0"/>
        <v>4.0999109877768918</v>
      </c>
      <c r="G5" s="13">
        <f t="shared" si="0"/>
        <v>4.5137622237912556</v>
      </c>
      <c r="H5" s="13">
        <f t="shared" si="0"/>
        <v>4.3330030757410229</v>
      </c>
      <c r="I5" s="13">
        <f t="shared" si="0"/>
        <v>4.5077789092073992</v>
      </c>
      <c r="J5" s="13">
        <f t="shared" si="0"/>
        <v>4.1653946308539673</v>
      </c>
      <c r="K5" s="13">
        <f t="shared" si="0"/>
        <v>4.0235838789327065</v>
      </c>
      <c r="L5" s="13">
        <f t="shared" si="0"/>
        <v>4.8344605193938968</v>
      </c>
    </row>
    <row r="6" spans="1:12" s="5" customFormat="1" ht="12.75" customHeight="1" x14ac:dyDescent="0.2">
      <c r="A6" s="3" t="s">
        <v>18</v>
      </c>
      <c r="B6" s="7">
        <f t="shared" ref="B6:L6" si="1">B56/B31*100</f>
        <v>4.7509757418577161</v>
      </c>
      <c r="C6" s="7">
        <f t="shared" si="1"/>
        <v>4.4780641546388473</v>
      </c>
      <c r="D6" s="7">
        <f t="shared" si="1"/>
        <v>4.671210504397636</v>
      </c>
      <c r="E6" s="7">
        <f t="shared" si="1"/>
        <v>4.7525565136691821</v>
      </c>
      <c r="F6" s="7">
        <f t="shared" si="1"/>
        <v>4.6541273485948427</v>
      </c>
      <c r="G6" s="7">
        <f t="shared" si="1"/>
        <v>5.1998735022729896</v>
      </c>
      <c r="H6" s="7">
        <f t="shared" si="1"/>
        <v>5.0218595822605954</v>
      </c>
      <c r="I6" s="7">
        <f t="shared" si="1"/>
        <v>5.2613945532613657</v>
      </c>
      <c r="J6" s="7">
        <f t="shared" si="1"/>
        <v>4.8658668189290903</v>
      </c>
      <c r="K6" s="7">
        <f t="shared" si="1"/>
        <v>4.7398440982386303</v>
      </c>
      <c r="L6" s="7">
        <f t="shared" si="1"/>
        <v>5.5211558790202551</v>
      </c>
    </row>
    <row r="7" spans="1:12" s="5" customFormat="1" ht="12.75" customHeight="1" x14ac:dyDescent="0.2">
      <c r="A7" s="3" t="s">
        <v>0</v>
      </c>
      <c r="B7" s="7">
        <f t="shared" ref="B7:L7" si="2">B57/B32*100</f>
        <v>4.7131000460344383</v>
      </c>
      <c r="C7" s="7">
        <f t="shared" si="2"/>
        <v>4.3941670223110165</v>
      </c>
      <c r="D7" s="7">
        <f t="shared" si="2"/>
        <v>4.5656997486158817</v>
      </c>
      <c r="E7" s="7">
        <f t="shared" si="2"/>
        <v>4.6311315601478338</v>
      </c>
      <c r="F7" s="7">
        <f t="shared" si="2"/>
        <v>4.5204333061548789</v>
      </c>
      <c r="G7" s="7">
        <f t="shared" si="2"/>
        <v>5.1462222827046995</v>
      </c>
      <c r="H7" s="7">
        <f t="shared" si="2"/>
        <v>4.9899852075403386</v>
      </c>
      <c r="I7" s="7">
        <f t="shared" si="2"/>
        <v>5.3397585286306972</v>
      </c>
      <c r="J7" s="7">
        <f t="shared" si="2"/>
        <v>4.9618195083614562</v>
      </c>
      <c r="K7" s="7">
        <f t="shared" si="2"/>
        <v>4.8378311369562592</v>
      </c>
      <c r="L7" s="7">
        <f t="shared" si="2"/>
        <v>5.5565131559781582</v>
      </c>
    </row>
    <row r="8" spans="1:12" s="5" customFormat="1" ht="12.75" customHeight="1" x14ac:dyDescent="0.2">
      <c r="A8" s="4" t="s">
        <v>1</v>
      </c>
      <c r="B8" s="10">
        <f t="shared" ref="B8:L8" si="3">B58/B33*100</f>
        <v>1.2976911343000883</v>
      </c>
      <c r="C8" s="10">
        <f t="shared" si="3"/>
        <v>1.2258625501857139</v>
      </c>
      <c r="D8" s="10">
        <f t="shared" si="3"/>
        <v>1.3303738860045184</v>
      </c>
      <c r="E8" s="10">
        <f t="shared" si="3"/>
        <v>1.4220642471537761</v>
      </c>
      <c r="F8" s="10">
        <f t="shared" si="3"/>
        <v>1.3541168717374894</v>
      </c>
      <c r="G8" s="10">
        <f t="shared" si="3"/>
        <v>1.3052073257716379</v>
      </c>
      <c r="H8" s="10">
        <f t="shared" si="3"/>
        <v>1.2927882536247028</v>
      </c>
      <c r="I8" s="10">
        <f t="shared" si="3"/>
        <v>1.299715552664912</v>
      </c>
      <c r="J8" s="10">
        <f t="shared" si="3"/>
        <v>1.4358680085535478</v>
      </c>
      <c r="K8" s="10">
        <f t="shared" si="3"/>
        <v>1.3052986812213079</v>
      </c>
      <c r="L8" s="10">
        <f t="shared" si="3"/>
        <v>1.4828442478838519</v>
      </c>
    </row>
    <row r="9" spans="1:12" s="5" customFormat="1" ht="12.75" customHeight="1" x14ac:dyDescent="0.2">
      <c r="A9" s="4" t="s">
        <v>2</v>
      </c>
      <c r="B9" s="10">
        <f t="shared" ref="B9:L9" si="4">B59/B34*100</f>
        <v>28.528432303766177</v>
      </c>
      <c r="C9" s="10">
        <f t="shared" si="4"/>
        <v>25.683734183854355</v>
      </c>
      <c r="D9" s="10">
        <f t="shared" si="4"/>
        <v>25.439887465886894</v>
      </c>
      <c r="E9" s="10">
        <f t="shared" si="4"/>
        <v>25.647573366727332</v>
      </c>
      <c r="F9" s="10">
        <f t="shared" si="4"/>
        <v>24.594086500999822</v>
      </c>
      <c r="G9" s="10">
        <f t="shared" si="4"/>
        <v>25.443121476102277</v>
      </c>
      <c r="H9" s="10">
        <f t="shared" si="4"/>
        <v>20.387240905845129</v>
      </c>
      <c r="I9" s="10">
        <f t="shared" si="4"/>
        <v>22.758027043400393</v>
      </c>
      <c r="J9" s="10">
        <f t="shared" si="4"/>
        <v>19.53569331263223</v>
      </c>
      <c r="K9" s="10">
        <f t="shared" si="4"/>
        <v>17.595320423090115</v>
      </c>
      <c r="L9" s="10">
        <f t="shared" si="4"/>
        <v>16.84239578039848</v>
      </c>
    </row>
    <row r="10" spans="1:12" s="5" customFormat="1" ht="12.75" customHeight="1" x14ac:dyDescent="0.2">
      <c r="A10" s="4" t="s">
        <v>3</v>
      </c>
      <c r="B10" s="10">
        <f t="shared" ref="B10:L10" si="5">B60/B35*100</f>
        <v>5.268984541716546</v>
      </c>
      <c r="C10" s="10">
        <f t="shared" si="5"/>
        <v>5.6473039413234467</v>
      </c>
      <c r="D10" s="10">
        <f t="shared" si="5"/>
        <v>5.7714229185849195</v>
      </c>
      <c r="E10" s="10">
        <f t="shared" si="5"/>
        <v>5.9704769220026526</v>
      </c>
      <c r="F10" s="10">
        <f t="shared" si="5"/>
        <v>5.9725338867630837</v>
      </c>
      <c r="G10" s="10">
        <f t="shared" si="5"/>
        <v>6.3083244962884404</v>
      </c>
      <c r="H10" s="10">
        <f t="shared" si="5"/>
        <v>6.5987688673352336</v>
      </c>
      <c r="I10" s="10">
        <f t="shared" si="5"/>
        <v>6.6317683625061354</v>
      </c>
      <c r="J10" s="10">
        <f t="shared" si="5"/>
        <v>6.5922308546059929</v>
      </c>
      <c r="K10" s="10">
        <f t="shared" si="5"/>
        <v>7.0196121169619454</v>
      </c>
      <c r="L10" s="10">
        <f t="shared" si="5"/>
        <v>8.6832271611089364</v>
      </c>
    </row>
    <row r="11" spans="1:12" s="5" customFormat="1" ht="12.75" customHeight="1" x14ac:dyDescent="0.2">
      <c r="A11" s="4" t="s">
        <v>4</v>
      </c>
      <c r="B11" s="10">
        <f t="shared" ref="B11:L11" si="6">B61/B36*100</f>
        <v>9.6954056532977564</v>
      </c>
      <c r="C11" s="10">
        <f t="shared" si="6"/>
        <v>8.930382856233436</v>
      </c>
      <c r="D11" s="10">
        <f t="shared" si="6"/>
        <v>8.5707418292898137</v>
      </c>
      <c r="E11" s="10">
        <f t="shared" si="6"/>
        <v>8.6819153509572633</v>
      </c>
      <c r="F11" s="10">
        <f t="shared" si="6"/>
        <v>9.3861018595614762</v>
      </c>
      <c r="G11" s="10">
        <f t="shared" si="6"/>
        <v>10.408173752183894</v>
      </c>
      <c r="H11" s="10">
        <f t="shared" si="6"/>
        <v>10.766103663553212</v>
      </c>
      <c r="I11" s="10">
        <f t="shared" si="6"/>
        <v>10.917737875232865</v>
      </c>
      <c r="J11" s="10">
        <f t="shared" si="6"/>
        <v>10.032459584798987</v>
      </c>
      <c r="K11" s="10">
        <f t="shared" si="6"/>
        <v>8.6643055665846092</v>
      </c>
      <c r="L11" s="10">
        <f t="shared" si="6"/>
        <v>8.193636531928151</v>
      </c>
    </row>
    <row r="12" spans="1:12" s="5" customFormat="1" ht="12.75" customHeight="1" x14ac:dyDescent="0.2">
      <c r="A12" s="4" t="s">
        <v>5</v>
      </c>
      <c r="B12" s="10">
        <f t="shared" ref="B12:L12" si="7">B62/B37*100</f>
        <v>0.39916338757134251</v>
      </c>
      <c r="C12" s="10">
        <f t="shared" si="7"/>
        <v>0.37605516293678837</v>
      </c>
      <c r="D12" s="10">
        <f t="shared" si="7"/>
        <v>0.60697778440435379</v>
      </c>
      <c r="E12" s="10">
        <f t="shared" si="7"/>
        <v>0.69050737831888487</v>
      </c>
      <c r="F12" s="10">
        <f t="shared" si="7"/>
        <v>0.69045175081217791</v>
      </c>
      <c r="G12" s="10">
        <f t="shared" si="7"/>
        <v>0.9799237358902636</v>
      </c>
      <c r="H12" s="10">
        <f t="shared" si="7"/>
        <v>1.0712398529637004</v>
      </c>
      <c r="I12" s="10">
        <f t="shared" si="7"/>
        <v>1.1757997235600015</v>
      </c>
      <c r="J12" s="10">
        <f t="shared" si="7"/>
        <v>1.0270158670399134</v>
      </c>
      <c r="K12" s="10">
        <f t="shared" si="7"/>
        <v>0.82166269368295575</v>
      </c>
      <c r="L12" s="10">
        <f t="shared" si="7"/>
        <v>1.1703347330365119</v>
      </c>
    </row>
    <row r="13" spans="1:12" s="5" customFormat="1" ht="12.75" customHeight="1" x14ac:dyDescent="0.2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s="5" customFormat="1" ht="12.75" customHeight="1" x14ac:dyDescent="0.2">
      <c r="A14" s="3" t="s">
        <v>6</v>
      </c>
      <c r="B14" s="14">
        <f t="shared" ref="B14:L14" si="8">B64/B39*100</f>
        <v>5.0036199174062448</v>
      </c>
      <c r="C14" s="14">
        <f t="shared" si="8"/>
        <v>5.075959086719517</v>
      </c>
      <c r="D14" s="14">
        <f t="shared" si="8"/>
        <v>5.4461489456991901</v>
      </c>
      <c r="E14" s="14">
        <f t="shared" si="8"/>
        <v>5.6292167452057358</v>
      </c>
      <c r="F14" s="14">
        <f t="shared" si="8"/>
        <v>5.5788403860176325</v>
      </c>
      <c r="G14" s="14">
        <f t="shared" si="8"/>
        <v>5.5413002650121923</v>
      </c>
      <c r="H14" s="14">
        <f t="shared" si="8"/>
        <v>5.1987953401645743</v>
      </c>
      <c r="I14" s="14">
        <f t="shared" si="8"/>
        <v>4.8264689316362706</v>
      </c>
      <c r="J14" s="14">
        <f t="shared" si="8"/>
        <v>4.3330265994047625</v>
      </c>
      <c r="K14" s="14">
        <f t="shared" si="8"/>
        <v>4.2121471621746833</v>
      </c>
      <c r="L14" s="14">
        <f t="shared" si="8"/>
        <v>5.3161851039956538</v>
      </c>
    </row>
    <row r="15" spans="1:12" s="5" customFormat="1" ht="12.75" customHeight="1" x14ac:dyDescent="0.2">
      <c r="A15" s="4" t="s">
        <v>7</v>
      </c>
      <c r="B15" s="10">
        <f t="shared" ref="B15:L15" si="9">B65/B40*100</f>
        <v>8.8187274079454863</v>
      </c>
      <c r="C15" s="10">
        <f t="shared" si="9"/>
        <v>8.9489597085144332</v>
      </c>
      <c r="D15" s="10">
        <f t="shared" si="9"/>
        <v>10.462679225729069</v>
      </c>
      <c r="E15" s="10">
        <f t="shared" si="9"/>
        <v>10.0782649068117</v>
      </c>
      <c r="F15" s="10">
        <f t="shared" si="9"/>
        <v>10.178254536442346</v>
      </c>
      <c r="G15" s="10">
        <f t="shared" si="9"/>
        <v>9.6119794687061493</v>
      </c>
      <c r="H15" s="10">
        <f t="shared" si="9"/>
        <v>8.3070332520992931</v>
      </c>
      <c r="I15" s="10">
        <f t="shared" si="9"/>
        <v>8.5614435048467321</v>
      </c>
      <c r="J15" s="10">
        <f t="shared" si="9"/>
        <v>7.0798664126335984</v>
      </c>
      <c r="K15" s="10">
        <f t="shared" si="9"/>
        <v>6.4201727453692765</v>
      </c>
      <c r="L15" s="10">
        <f t="shared" si="9"/>
        <v>8.374962241820711</v>
      </c>
    </row>
    <row r="16" spans="1:12" s="5" customFormat="1" ht="12.75" customHeight="1" x14ac:dyDescent="0.2">
      <c r="A16" s="3" t="s">
        <v>8</v>
      </c>
      <c r="B16" s="14">
        <f t="shared" ref="B16:L16" si="10">B66/B41*100</f>
        <v>3.7853755654874526</v>
      </c>
      <c r="C16" s="14">
        <f t="shared" si="10"/>
        <v>3.8169923449834253</v>
      </c>
      <c r="D16" s="14">
        <f t="shared" si="10"/>
        <v>3.7666882577677416</v>
      </c>
      <c r="E16" s="14">
        <f t="shared" si="10"/>
        <v>4.0803616903207169</v>
      </c>
      <c r="F16" s="14">
        <f t="shared" si="10"/>
        <v>3.9865333996870191</v>
      </c>
      <c r="G16" s="14">
        <f t="shared" si="10"/>
        <v>4.1618667376047656</v>
      </c>
      <c r="H16" s="14">
        <f t="shared" si="10"/>
        <v>4.1841601060051694</v>
      </c>
      <c r="I16" s="14">
        <f t="shared" si="10"/>
        <v>3.6321133148863676</v>
      </c>
      <c r="J16" s="14">
        <f t="shared" si="10"/>
        <v>3.4905610394777424</v>
      </c>
      <c r="K16" s="14">
        <f t="shared" si="10"/>
        <v>3.5302235718920274</v>
      </c>
      <c r="L16" s="14">
        <f t="shared" si="10"/>
        <v>4.3353599260405398</v>
      </c>
    </row>
    <row r="17" spans="1:21" s="5" customFormat="1" ht="12.75" customHeight="1" x14ac:dyDescent="0.2">
      <c r="A17" s="4" t="s">
        <v>9</v>
      </c>
      <c r="B17" s="10">
        <f t="shared" ref="B17:L17" si="11">B67/B42*100</f>
        <v>1.633408458515101</v>
      </c>
      <c r="C17" s="10">
        <f t="shared" si="11"/>
        <v>1.9331818388993431</v>
      </c>
      <c r="D17" s="10">
        <f t="shared" si="11"/>
        <v>1.8988474810639966</v>
      </c>
      <c r="E17" s="10">
        <f t="shared" si="11"/>
        <v>2.0176117821505937</v>
      </c>
      <c r="F17" s="10">
        <f t="shared" si="11"/>
        <v>1.6557606363431603</v>
      </c>
      <c r="G17" s="10">
        <f t="shared" si="11"/>
        <v>1.6123267212883097</v>
      </c>
      <c r="H17" s="10">
        <f t="shared" si="11"/>
        <v>1.567760997014525</v>
      </c>
      <c r="I17" s="10">
        <f t="shared" si="11"/>
        <v>1.7938509514222132</v>
      </c>
      <c r="J17" s="10">
        <f t="shared" si="11"/>
        <v>1.7359117168851832</v>
      </c>
      <c r="K17" s="10">
        <f t="shared" si="11"/>
        <v>1.7334088325278625</v>
      </c>
      <c r="L17" s="10">
        <f t="shared" si="11"/>
        <v>2.2138137001851375</v>
      </c>
    </row>
    <row r="18" spans="1:21" s="5" customFormat="1" ht="12.75" customHeight="1" x14ac:dyDescent="0.2">
      <c r="A18" s="4" t="s">
        <v>10</v>
      </c>
      <c r="B18" s="10">
        <f t="shared" ref="B18:L18" si="12">B68/B43*100</f>
        <v>11.466028665071663</v>
      </c>
      <c r="C18" s="10">
        <f t="shared" si="12"/>
        <v>12.501016432948692</v>
      </c>
      <c r="D18" s="10">
        <f t="shared" si="12"/>
        <v>12.018838735244133</v>
      </c>
      <c r="E18" s="10">
        <f t="shared" si="12"/>
        <v>13.984688568455478</v>
      </c>
      <c r="F18" s="10">
        <f t="shared" si="12"/>
        <v>13.454747394201744</v>
      </c>
      <c r="G18" s="10">
        <f t="shared" si="12"/>
        <v>14.054890786923197</v>
      </c>
      <c r="H18" s="10">
        <f t="shared" si="12"/>
        <v>16.271162473808026</v>
      </c>
      <c r="I18" s="10">
        <f t="shared" si="12"/>
        <v>13.42637048417728</v>
      </c>
      <c r="J18" s="10">
        <f t="shared" si="12"/>
        <v>11.023579993056853</v>
      </c>
      <c r="K18" s="10">
        <f t="shared" si="12"/>
        <v>11.983163249856162</v>
      </c>
      <c r="L18" s="10">
        <f t="shared" si="12"/>
        <v>15.084146038337259</v>
      </c>
    </row>
    <row r="19" spans="1:21" s="5" customFormat="1" ht="12.75" customHeight="1" x14ac:dyDescent="0.2">
      <c r="A19" s="4" t="s">
        <v>11</v>
      </c>
      <c r="B19" s="10">
        <f t="shared" ref="B19:L19" si="13">B69/B44*100</f>
        <v>4.5131956920652927</v>
      </c>
      <c r="C19" s="10">
        <f t="shared" si="13"/>
        <v>4.447789875236043</v>
      </c>
      <c r="D19" s="10">
        <f t="shared" si="13"/>
        <v>4.8321973625722334</v>
      </c>
      <c r="E19" s="10">
        <f t="shared" si="13"/>
        <v>4.8354116576632808</v>
      </c>
      <c r="F19" s="10">
        <f t="shared" si="13"/>
        <v>6.101648083736956</v>
      </c>
      <c r="G19" s="10">
        <f t="shared" si="13"/>
        <v>7.4283411096912237</v>
      </c>
      <c r="H19" s="10">
        <f t="shared" si="13"/>
        <v>6.2063263362440395</v>
      </c>
      <c r="I19" s="10">
        <f t="shared" si="13"/>
        <v>5.3715432576044222</v>
      </c>
      <c r="J19" s="10">
        <f t="shared" si="13"/>
        <v>5.2053124374918633</v>
      </c>
      <c r="K19" s="10">
        <f t="shared" si="13"/>
        <v>4.679406181136728</v>
      </c>
      <c r="L19" s="10">
        <f t="shared" si="13"/>
        <v>4.9033027575043304</v>
      </c>
    </row>
    <row r="20" spans="1:21" s="5" customFormat="1" ht="12.75" customHeight="1" x14ac:dyDescent="0.2">
      <c r="A20" s="4" t="s">
        <v>12</v>
      </c>
      <c r="B20" s="10">
        <f t="shared" ref="B20:L20" si="14">B70/B45*100</f>
        <v>0.97411262343207894</v>
      </c>
      <c r="C20" s="10">
        <f t="shared" si="14"/>
        <v>0.99424385138670834</v>
      </c>
      <c r="D20" s="10">
        <f t="shared" si="14"/>
        <v>1.2376671142506861</v>
      </c>
      <c r="E20" s="10">
        <f t="shared" si="14"/>
        <v>1.2265736878152043</v>
      </c>
      <c r="F20" s="10">
        <f t="shared" si="14"/>
        <v>1.394647568790049</v>
      </c>
      <c r="G20" s="10">
        <f t="shared" si="14"/>
        <v>1.2188499366439389</v>
      </c>
      <c r="H20" s="10">
        <f t="shared" si="14"/>
        <v>1.3379700577625842</v>
      </c>
      <c r="I20" s="10">
        <f t="shared" si="14"/>
        <v>1.2042209807572934</v>
      </c>
      <c r="J20" s="10">
        <f t="shared" si="14"/>
        <v>1.0783100583348064</v>
      </c>
      <c r="K20" s="10">
        <f t="shared" si="14"/>
        <v>0.83309719467271182</v>
      </c>
      <c r="L20" s="10">
        <f t="shared" si="14"/>
        <v>0.6554869721964276</v>
      </c>
    </row>
    <row r="21" spans="1:21" s="5" customFormat="1" ht="12.75" customHeight="1" x14ac:dyDescent="0.2">
      <c r="A21" s="4" t="s">
        <v>13</v>
      </c>
      <c r="B21" s="10">
        <f t="shared" ref="B21:L21" si="15">B71/B46*100</f>
        <v>1.2994163101838769</v>
      </c>
      <c r="C21" s="10">
        <f t="shared" si="15"/>
        <v>1.3646142349237982</v>
      </c>
      <c r="D21" s="10">
        <f t="shared" si="15"/>
        <v>1.307192566817206</v>
      </c>
      <c r="E21" s="10">
        <f t="shared" si="15"/>
        <v>1.1855092662015188</v>
      </c>
      <c r="F21" s="10">
        <f t="shared" si="15"/>
        <v>1.0720361413164263</v>
      </c>
      <c r="G21" s="10">
        <f t="shared" si="15"/>
        <v>0.99200061830969599</v>
      </c>
      <c r="H21" s="10">
        <f t="shared" si="15"/>
        <v>0.87212291241315487</v>
      </c>
      <c r="I21" s="10">
        <f t="shared" si="15"/>
        <v>1.0548501085258311</v>
      </c>
      <c r="J21" s="10">
        <f t="shared" si="15"/>
        <v>1.0865496553879335</v>
      </c>
      <c r="K21" s="10">
        <f t="shared" si="15"/>
        <v>1.0252768619494463</v>
      </c>
      <c r="L21" s="10">
        <f t="shared" si="15"/>
        <v>1.1310334848612738</v>
      </c>
    </row>
    <row r="22" spans="1:21" s="5" customFormat="1" ht="12.75" customHeight="1" x14ac:dyDescent="0.2">
      <c r="A22" s="4" t="s">
        <v>14</v>
      </c>
      <c r="B22" s="10">
        <f t="shared" ref="B22:L22" si="16">B72/B47*100</f>
        <v>2.6906586981941016</v>
      </c>
      <c r="C22" s="10">
        <f t="shared" si="16"/>
        <v>2.3454493930949791</v>
      </c>
      <c r="D22" s="10">
        <f t="shared" si="16"/>
        <v>2.3688345275725582</v>
      </c>
      <c r="E22" s="10">
        <f t="shared" si="16"/>
        <v>2.6240574666488197</v>
      </c>
      <c r="F22" s="10">
        <f t="shared" si="16"/>
        <v>2.2168796632705776</v>
      </c>
      <c r="G22" s="10">
        <f t="shared" si="16"/>
        <v>2.1531260310973845</v>
      </c>
      <c r="H22" s="10">
        <f t="shared" si="16"/>
        <v>2.0806315195940237</v>
      </c>
      <c r="I22" s="10">
        <f t="shared" si="16"/>
        <v>1.5695829438038849</v>
      </c>
      <c r="J22" s="10">
        <f t="shared" si="16"/>
        <v>1.6348252095756632</v>
      </c>
      <c r="K22" s="10">
        <f t="shared" si="16"/>
        <v>1.7276180774413989</v>
      </c>
      <c r="L22" s="10">
        <f t="shared" si="16"/>
        <v>1.9476673735231751</v>
      </c>
    </row>
    <row r="23" spans="1:21" s="5" customFormat="1" ht="12.75" customHeight="1" x14ac:dyDescent="0.2">
      <c r="A23" s="4" t="s">
        <v>15</v>
      </c>
      <c r="B23" s="10">
        <f t="shared" ref="B23:L23" si="17">B73/B48*100</f>
        <v>6.265081919175822</v>
      </c>
      <c r="C23" s="10">
        <f t="shared" si="17"/>
        <v>6.3305746530029836</v>
      </c>
      <c r="D23" s="10">
        <f t="shared" si="17"/>
        <v>6.1523826918101152</v>
      </c>
      <c r="E23" s="10">
        <f t="shared" si="17"/>
        <v>6.5439171683027357</v>
      </c>
      <c r="F23" s="10">
        <f t="shared" si="17"/>
        <v>6.5540037378148686</v>
      </c>
      <c r="G23" s="10">
        <f t="shared" si="17"/>
        <v>6.2604416819701472</v>
      </c>
      <c r="H23" s="10">
        <f t="shared" si="17"/>
        <v>6.7512803485822932</v>
      </c>
      <c r="I23" s="10">
        <f t="shared" si="17"/>
        <v>6.7405410365424689</v>
      </c>
      <c r="J23" s="10">
        <f t="shared" si="17"/>
        <v>7.1093818711809327</v>
      </c>
      <c r="K23" s="10">
        <f t="shared" si="17"/>
        <v>7.0057784650443562</v>
      </c>
      <c r="L23" s="10">
        <f t="shared" si="17"/>
        <v>8.5677521276053596</v>
      </c>
    </row>
    <row r="24" spans="1:21" s="5" customFormat="1" ht="12.75" customHeight="1" x14ac:dyDescent="0.2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21" s="5" customFormat="1" ht="12.75" customHeight="1" x14ac:dyDescent="0.2">
      <c r="A25" s="4" t="s">
        <v>16</v>
      </c>
      <c r="B25" s="10">
        <f t="shared" ref="B25:L25" si="18">B75/B50*100</f>
        <v>1.0970898789595676</v>
      </c>
      <c r="C25" s="10">
        <f t="shared" si="18"/>
        <v>1.0924193676517318</v>
      </c>
      <c r="D25" s="10">
        <f t="shared" si="18"/>
        <v>1.0725805699361037</v>
      </c>
      <c r="E25" s="10">
        <f t="shared" si="18"/>
        <v>0.91980346120346856</v>
      </c>
      <c r="F25" s="10">
        <f t="shared" si="18"/>
        <v>0.83533611903973659</v>
      </c>
      <c r="G25" s="10">
        <f t="shared" si="18"/>
        <v>0.81383252261442096</v>
      </c>
      <c r="H25" s="10">
        <f t="shared" si="18"/>
        <v>0.88064657867608542</v>
      </c>
      <c r="I25" s="10">
        <f t="shared" si="18"/>
        <v>0.77636434259079423</v>
      </c>
      <c r="J25" s="10">
        <f t="shared" si="18"/>
        <v>0.68099217610812335</v>
      </c>
      <c r="K25" s="10">
        <f t="shared" si="18"/>
        <v>0.53998393062882799</v>
      </c>
      <c r="L25" s="10">
        <f t="shared" si="18"/>
        <v>0.83210388978412297</v>
      </c>
    </row>
    <row r="26" spans="1:21" s="5" customFormat="1" ht="12.75" customHeight="1" x14ac:dyDescent="0.3">
      <c r="A26" s="19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21" s="5" customFormat="1" ht="12.75" customHeight="1" x14ac:dyDescent="0.3">
      <c r="A27" s="19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21" s="5" customFormat="1" x14ac:dyDescent="0.2">
      <c r="A28" s="26" t="s">
        <v>27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21" s="5" customFormat="1" x14ac:dyDescent="0.2">
      <c r="B29" s="9">
        <v>2010</v>
      </c>
      <c r="C29" s="9">
        <v>2011</v>
      </c>
      <c r="D29" s="9">
        <v>2012</v>
      </c>
      <c r="E29" s="9">
        <v>2013</v>
      </c>
      <c r="F29" s="9">
        <v>2014</v>
      </c>
      <c r="G29" s="9">
        <v>2015</v>
      </c>
      <c r="H29" s="9">
        <v>2016</v>
      </c>
      <c r="I29" s="9">
        <v>2017</v>
      </c>
      <c r="J29" s="9">
        <v>2018</v>
      </c>
      <c r="K29" s="9">
        <v>2019</v>
      </c>
      <c r="L29" s="9">
        <v>2020</v>
      </c>
    </row>
    <row r="30" spans="1:21" s="5" customFormat="1" x14ac:dyDescent="0.2">
      <c r="A30" s="3" t="s">
        <v>17</v>
      </c>
      <c r="B30" s="7">
        <f t="shared" ref="B30:J30" si="19">+B31+B50</f>
        <v>175679.09535167893</v>
      </c>
      <c r="C30" s="7">
        <f t="shared" si="19"/>
        <v>189450.50461126812</v>
      </c>
      <c r="D30" s="7">
        <f t="shared" ref="D30:E30" si="20">+D31+D50</f>
        <v>199699.86357901644</v>
      </c>
      <c r="E30" s="7">
        <f t="shared" si="20"/>
        <v>203448.15459499721</v>
      </c>
      <c r="F30" s="7">
        <f t="shared" si="19"/>
        <v>207922.08301760172</v>
      </c>
      <c r="G30" s="7">
        <f t="shared" si="19"/>
        <v>204736.91228585763</v>
      </c>
      <c r="H30" s="7">
        <f t="shared" si="19"/>
        <v>192095.04034674843</v>
      </c>
      <c r="I30" s="7">
        <f t="shared" si="19"/>
        <v>198569.87626973551</v>
      </c>
      <c r="J30" s="7">
        <f t="shared" si="19"/>
        <v>205760.98119196278</v>
      </c>
      <c r="K30" s="7">
        <f t="shared" ref="K30:L30" si="21">+K31+K50</f>
        <v>208864.55377477588</v>
      </c>
      <c r="L30" s="7">
        <f t="shared" si="21"/>
        <v>178827.57799489147</v>
      </c>
      <c r="M30" s="6"/>
      <c r="N30" s="6"/>
      <c r="O30" s="6"/>
      <c r="P30" s="6"/>
      <c r="Q30" s="6"/>
      <c r="R30" s="6"/>
      <c r="S30" s="6"/>
      <c r="T30" s="6"/>
      <c r="U30" s="6"/>
    </row>
    <row r="31" spans="1:21" s="5" customFormat="1" x14ac:dyDescent="0.2">
      <c r="A31" s="3" t="s">
        <v>18</v>
      </c>
      <c r="B31" s="7">
        <f t="shared" ref="B31:J31" si="22">+B32+B39</f>
        <v>148420.43535167893</v>
      </c>
      <c r="C31" s="7">
        <f t="shared" si="22"/>
        <v>162260.4246112681</v>
      </c>
      <c r="D31" s="7">
        <f t="shared" ref="D31:E31" si="23">+D32+D39</f>
        <v>170754.51357901643</v>
      </c>
      <c r="E31" s="7">
        <f t="shared" si="23"/>
        <v>174928.59459499721</v>
      </c>
      <c r="F31" s="7">
        <f t="shared" si="22"/>
        <v>177746.61301760172</v>
      </c>
      <c r="G31" s="7">
        <f t="shared" si="22"/>
        <v>172709.78228585763</v>
      </c>
      <c r="H31" s="7">
        <f t="shared" si="22"/>
        <v>160141.62034674842</v>
      </c>
      <c r="I31" s="7">
        <f t="shared" si="22"/>
        <v>165204.35626973549</v>
      </c>
      <c r="J31" s="7">
        <f t="shared" si="22"/>
        <v>171320.32119196278</v>
      </c>
      <c r="K31" s="7">
        <f t="shared" ref="K31:L31" si="24">+K32+K39</f>
        <v>173243.99377477588</v>
      </c>
      <c r="L31" s="7">
        <f t="shared" si="24"/>
        <v>152638.90099489148</v>
      </c>
      <c r="M31" s="6"/>
      <c r="N31" s="6"/>
      <c r="O31" s="6"/>
      <c r="P31" s="6"/>
      <c r="Q31" s="6"/>
      <c r="R31" s="6"/>
      <c r="S31" s="6"/>
      <c r="T31" s="6"/>
      <c r="U31" s="6"/>
    </row>
    <row r="32" spans="1:21" s="5" customFormat="1" x14ac:dyDescent="0.2">
      <c r="A32" s="3" t="s">
        <v>0</v>
      </c>
      <c r="B32" s="7">
        <f t="shared" ref="B32:J32" si="25">SUM(B33:B37)</f>
        <v>129070.54635167892</v>
      </c>
      <c r="C32" s="7">
        <f t="shared" si="25"/>
        <v>142293.65611126809</v>
      </c>
      <c r="D32" s="7">
        <f t="shared" ref="D32:E32" si="26">SUM(D33:D37)</f>
        <v>150291.73407901643</v>
      </c>
      <c r="E32" s="7">
        <f t="shared" si="26"/>
        <v>153647.14809499722</v>
      </c>
      <c r="F32" s="7">
        <f t="shared" si="25"/>
        <v>155294.32251760171</v>
      </c>
      <c r="G32" s="7">
        <f t="shared" si="25"/>
        <v>149255.95578585763</v>
      </c>
      <c r="H32" s="7">
        <f t="shared" si="25"/>
        <v>135696.37934674841</v>
      </c>
      <c r="I32" s="7">
        <f t="shared" si="25"/>
        <v>139982.59026973549</v>
      </c>
      <c r="J32" s="7">
        <f t="shared" si="25"/>
        <v>145177.14219196278</v>
      </c>
      <c r="K32" s="7">
        <f t="shared" ref="K32:L32" si="27">SUM(K33:K37)</f>
        <v>146112.61977477587</v>
      </c>
      <c r="L32" s="7">
        <f t="shared" si="27"/>
        <v>130182.52999489149</v>
      </c>
      <c r="M32" s="6"/>
      <c r="N32" s="6"/>
      <c r="O32" s="6"/>
      <c r="P32" s="6"/>
      <c r="Q32" s="6"/>
      <c r="R32" s="6"/>
      <c r="S32" s="6"/>
      <c r="T32" s="6"/>
      <c r="U32" s="6"/>
    </row>
    <row r="33" spans="1:12" s="5" customFormat="1" x14ac:dyDescent="0.2">
      <c r="A33" s="4" t="s">
        <v>1</v>
      </c>
      <c r="B33" s="10">
        <v>12230.811000000002</v>
      </c>
      <c r="C33" s="10">
        <v>12575.79</v>
      </c>
      <c r="D33" s="10">
        <v>12447.256500000001</v>
      </c>
      <c r="E33" s="10">
        <v>12628.575000000001</v>
      </c>
      <c r="F33" s="10">
        <v>12680.131500000001</v>
      </c>
      <c r="G33" s="10">
        <v>12756.663</v>
      </c>
      <c r="H33" s="10">
        <v>13048.587000000001</v>
      </c>
      <c r="I33" s="10">
        <v>13450.293000000001</v>
      </c>
      <c r="J33" s="10">
        <v>13762.710000000001</v>
      </c>
      <c r="K33" s="10">
        <v>14321.205</v>
      </c>
      <c r="L33" s="10">
        <v>12661.744500000001</v>
      </c>
    </row>
    <row r="34" spans="1:12" s="5" customFormat="1" x14ac:dyDescent="0.2">
      <c r="A34" s="4" t="s">
        <v>2</v>
      </c>
      <c r="B34" s="10">
        <v>9318.8975153362881</v>
      </c>
      <c r="C34" s="10">
        <v>10014.597436497284</v>
      </c>
      <c r="D34" s="10">
        <v>10990.776144525153</v>
      </c>
      <c r="E34" s="10">
        <v>11323.491793908714</v>
      </c>
      <c r="F34" s="10">
        <v>11111.268653112476</v>
      </c>
      <c r="G34" s="10">
        <v>11537.270914167604</v>
      </c>
      <c r="H34" s="10">
        <v>12011.572176921967</v>
      </c>
      <c r="I34" s="10">
        <v>12476.047959219741</v>
      </c>
      <c r="J34" s="10">
        <v>12622.526707539228</v>
      </c>
      <c r="K34" s="10">
        <v>13555.353361412981</v>
      </c>
      <c r="L34" s="10">
        <v>14315.406919351655</v>
      </c>
    </row>
    <row r="35" spans="1:12" s="5" customFormat="1" x14ac:dyDescent="0.2">
      <c r="A35" s="4" t="s">
        <v>3</v>
      </c>
      <c r="B35" s="10">
        <v>35733.659894664845</v>
      </c>
      <c r="C35" s="10">
        <v>39001.149698507339</v>
      </c>
      <c r="D35" s="10">
        <v>39877.880126064782</v>
      </c>
      <c r="E35" s="10">
        <v>38371.24144090504</v>
      </c>
      <c r="F35" s="10">
        <v>37431.487142600257</v>
      </c>
      <c r="G35" s="10">
        <v>38199.096411218146</v>
      </c>
      <c r="H35" s="10">
        <v>37994.614032283847</v>
      </c>
      <c r="I35" s="10">
        <v>39861.179495169832</v>
      </c>
      <c r="J35" s="10">
        <v>42195.305272895472</v>
      </c>
      <c r="K35" s="10">
        <v>42453.889137237376</v>
      </c>
      <c r="L35" s="10">
        <v>35215.71062964524</v>
      </c>
    </row>
    <row r="36" spans="1:12" s="5" customFormat="1" x14ac:dyDescent="0.2">
      <c r="A36" s="4" t="s">
        <v>4</v>
      </c>
      <c r="B36" s="10">
        <v>11796.39344262295</v>
      </c>
      <c r="C36" s="10">
        <v>11927.74597837301</v>
      </c>
      <c r="D36" s="10">
        <v>13445.754545454549</v>
      </c>
      <c r="E36" s="10">
        <v>13893.300000000003</v>
      </c>
      <c r="F36" s="10">
        <v>14149.96363636364</v>
      </c>
      <c r="G36" s="10">
        <v>13991.642585926327</v>
      </c>
      <c r="H36" s="10">
        <v>8956.9891897677408</v>
      </c>
      <c r="I36" s="10">
        <v>9697.535057650357</v>
      </c>
      <c r="J36" s="10">
        <v>10789.519832052885</v>
      </c>
      <c r="K36" s="10">
        <v>11397.526146419954</v>
      </c>
      <c r="L36" s="10">
        <v>11123.416566336513</v>
      </c>
    </row>
    <row r="37" spans="1:12" s="5" customFormat="1" x14ac:dyDescent="0.2">
      <c r="A37" s="4" t="s">
        <v>5</v>
      </c>
      <c r="B37" s="10">
        <v>59990.784499054833</v>
      </c>
      <c r="C37" s="10">
        <v>68774.372997890474</v>
      </c>
      <c r="D37" s="10">
        <v>73530.066762971925</v>
      </c>
      <c r="E37" s="10">
        <v>77430.53986018346</v>
      </c>
      <c r="F37" s="10">
        <v>79921.471585525345</v>
      </c>
      <c r="G37" s="10">
        <v>72771.282874545548</v>
      </c>
      <c r="H37" s="10">
        <v>63684.616947774848</v>
      </c>
      <c r="I37" s="10">
        <v>64497.534757695561</v>
      </c>
      <c r="J37" s="10">
        <v>65807.080379475185</v>
      </c>
      <c r="K37" s="10">
        <v>64384.646129705565</v>
      </c>
      <c r="L37" s="10">
        <v>56866.251379558096</v>
      </c>
    </row>
    <row r="38" spans="1:12" s="5" customFormat="1" x14ac:dyDescent="0.2">
      <c r="A38" s="4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s="5" customFormat="1" x14ac:dyDescent="0.2">
      <c r="A39" s="3" t="s">
        <v>6</v>
      </c>
      <c r="B39" s="11">
        <f t="shared" ref="B39:J39" si="28">+B40+B41</f>
        <v>19349.888999999999</v>
      </c>
      <c r="C39" s="11">
        <f t="shared" si="28"/>
        <v>19966.768499999998</v>
      </c>
      <c r="D39" s="11">
        <f t="shared" ref="D39:E39" si="29">+D40+D41</f>
        <v>20462.779500000001</v>
      </c>
      <c r="E39" s="11">
        <f t="shared" si="29"/>
        <v>21281.446499999998</v>
      </c>
      <c r="F39" s="11">
        <f t="shared" si="28"/>
        <v>22452.290499999999</v>
      </c>
      <c r="G39" s="11">
        <f t="shared" si="28"/>
        <v>23453.826499999999</v>
      </c>
      <c r="H39" s="11">
        <f t="shared" si="28"/>
        <v>24445.241000000002</v>
      </c>
      <c r="I39" s="11">
        <f t="shared" si="28"/>
        <v>25221.766</v>
      </c>
      <c r="J39" s="11">
        <f t="shared" si="28"/>
        <v>26143.178999999996</v>
      </c>
      <c r="K39" s="11">
        <f t="shared" ref="K39:L39" si="30">+K40+K41</f>
        <v>27131.374000000003</v>
      </c>
      <c r="L39" s="11">
        <f t="shared" si="30"/>
        <v>22456.370999999999</v>
      </c>
    </row>
    <row r="40" spans="1:12" s="5" customFormat="1" x14ac:dyDescent="0.2">
      <c r="A40" s="4" t="s">
        <v>7</v>
      </c>
      <c r="B40" s="10">
        <v>4683.3389999999999</v>
      </c>
      <c r="C40" s="10">
        <v>4898.2184999999999</v>
      </c>
      <c r="D40" s="10">
        <v>5132.3895000000002</v>
      </c>
      <c r="E40" s="10">
        <v>5495.5664999999999</v>
      </c>
      <c r="F40" s="10">
        <v>5773.9904999999999</v>
      </c>
      <c r="G40" s="10">
        <v>5936.2065000000002</v>
      </c>
      <c r="H40" s="10">
        <v>6015.9510000000009</v>
      </c>
      <c r="I40" s="10">
        <v>6111.1260000000011</v>
      </c>
      <c r="J40" s="10">
        <v>6136.2090000000007</v>
      </c>
      <c r="K40" s="10">
        <v>6402.0240000000003</v>
      </c>
      <c r="L40" s="10">
        <v>5452.4610000000002</v>
      </c>
    </row>
    <row r="41" spans="1:12" s="5" customFormat="1" x14ac:dyDescent="0.2">
      <c r="A41" s="3" t="s">
        <v>8</v>
      </c>
      <c r="B41" s="11">
        <f t="shared" ref="B41:J41" si="31">SUM(B42:B48)</f>
        <v>14666.55</v>
      </c>
      <c r="C41" s="11">
        <f t="shared" si="31"/>
        <v>15068.55</v>
      </c>
      <c r="D41" s="11">
        <f t="shared" ref="D41:E41" si="32">SUM(D42:D48)</f>
        <v>15330.39</v>
      </c>
      <c r="E41" s="11">
        <f t="shared" si="32"/>
        <v>15785.88</v>
      </c>
      <c r="F41" s="11">
        <f t="shared" si="31"/>
        <v>16678.3</v>
      </c>
      <c r="G41" s="11">
        <f t="shared" si="31"/>
        <v>17517.62</v>
      </c>
      <c r="H41" s="11">
        <f t="shared" si="31"/>
        <v>18429.29</v>
      </c>
      <c r="I41" s="11">
        <f t="shared" si="31"/>
        <v>19110.64</v>
      </c>
      <c r="J41" s="11">
        <f t="shared" si="31"/>
        <v>20006.969999999998</v>
      </c>
      <c r="K41" s="11">
        <f t="shared" ref="K41:L41" si="33">SUM(K42:K48)</f>
        <v>20729.350000000002</v>
      </c>
      <c r="L41" s="11">
        <f t="shared" si="33"/>
        <v>17003.91</v>
      </c>
    </row>
    <row r="42" spans="1:12" s="5" customFormat="1" x14ac:dyDescent="0.2">
      <c r="A42" s="4" t="s">
        <v>9</v>
      </c>
      <c r="B42" s="10">
        <v>3101.49</v>
      </c>
      <c r="C42" s="10">
        <v>3071.62</v>
      </c>
      <c r="D42" s="10">
        <v>3239.86</v>
      </c>
      <c r="E42" s="10">
        <v>3189.91</v>
      </c>
      <c r="F42" s="10">
        <v>3374.28</v>
      </c>
      <c r="G42" s="10">
        <v>3609.07</v>
      </c>
      <c r="H42" s="10">
        <v>3878.78</v>
      </c>
      <c r="I42" s="10">
        <v>3963.54</v>
      </c>
      <c r="J42" s="10">
        <v>4336.05</v>
      </c>
      <c r="K42" s="10">
        <v>4556.34</v>
      </c>
      <c r="L42" s="10">
        <v>3699.95</v>
      </c>
    </row>
    <row r="43" spans="1:12" s="5" customFormat="1" x14ac:dyDescent="0.2">
      <c r="A43" s="4" t="s">
        <v>10</v>
      </c>
      <c r="B43" s="10">
        <v>1333.33</v>
      </c>
      <c r="C43" s="10">
        <v>1352.77</v>
      </c>
      <c r="D43" s="10">
        <v>1312.19</v>
      </c>
      <c r="E43" s="10">
        <v>1345.4</v>
      </c>
      <c r="F43" s="10">
        <v>1404.56</v>
      </c>
      <c r="G43" s="10">
        <v>1459.99</v>
      </c>
      <c r="H43" s="10">
        <v>1555.82</v>
      </c>
      <c r="I43" s="10">
        <v>1405.89</v>
      </c>
      <c r="J43" s="10">
        <v>1497.88</v>
      </c>
      <c r="K43" s="10">
        <v>1651.15</v>
      </c>
      <c r="L43" s="10">
        <v>1367.86</v>
      </c>
    </row>
    <row r="44" spans="1:12" s="5" customFormat="1" x14ac:dyDescent="0.2">
      <c r="A44" s="4" t="s">
        <v>11</v>
      </c>
      <c r="B44" s="10">
        <v>2081.7399999999998</v>
      </c>
      <c r="C44" s="10">
        <v>2102.37</v>
      </c>
      <c r="D44" s="10">
        <v>2159.6799999999998</v>
      </c>
      <c r="E44" s="10">
        <v>2275.0700000000002</v>
      </c>
      <c r="F44" s="10">
        <v>2461.04</v>
      </c>
      <c r="G44" s="10">
        <v>2691.92</v>
      </c>
      <c r="H44" s="10">
        <v>2866.43</v>
      </c>
      <c r="I44" s="10">
        <v>3039.35</v>
      </c>
      <c r="J44" s="10">
        <v>3149.59</v>
      </c>
      <c r="K44" s="10">
        <v>3276.42</v>
      </c>
      <c r="L44" s="10">
        <v>2817.04</v>
      </c>
    </row>
    <row r="45" spans="1:12" s="5" customFormat="1" x14ac:dyDescent="0.2">
      <c r="A45" s="4" t="s">
        <v>12</v>
      </c>
      <c r="B45" s="10">
        <v>149.88</v>
      </c>
      <c r="C45" s="10">
        <v>171.99</v>
      </c>
      <c r="D45" s="10">
        <v>171.29</v>
      </c>
      <c r="E45" s="10">
        <v>160.61000000000001</v>
      </c>
      <c r="F45" s="10">
        <v>159.18</v>
      </c>
      <c r="G45" s="10">
        <v>165.73</v>
      </c>
      <c r="H45" s="10">
        <v>169.66</v>
      </c>
      <c r="I45" s="10">
        <v>161.1</v>
      </c>
      <c r="J45" s="10">
        <v>169.71</v>
      </c>
      <c r="K45" s="10">
        <v>176.45</v>
      </c>
      <c r="L45" s="10">
        <v>183.07</v>
      </c>
    </row>
    <row r="46" spans="1:12" s="5" customFormat="1" x14ac:dyDescent="0.2">
      <c r="A46" s="4" t="s">
        <v>13</v>
      </c>
      <c r="B46" s="10">
        <v>2052.46</v>
      </c>
      <c r="C46" s="10">
        <v>2207.9499999999998</v>
      </c>
      <c r="D46" s="10">
        <v>2161.12</v>
      </c>
      <c r="E46" s="10">
        <v>2267.38</v>
      </c>
      <c r="F46" s="10">
        <v>2474.73</v>
      </c>
      <c r="G46" s="10">
        <v>2587.6999999999998</v>
      </c>
      <c r="H46" s="10">
        <v>2723.24</v>
      </c>
      <c r="I46" s="10">
        <v>2861.07</v>
      </c>
      <c r="J46" s="10">
        <v>2911.97</v>
      </c>
      <c r="K46" s="10">
        <v>2957.25</v>
      </c>
      <c r="L46" s="10">
        <v>2487.9899999999998</v>
      </c>
    </row>
    <row r="47" spans="1:12" s="5" customFormat="1" x14ac:dyDescent="0.2">
      <c r="A47" s="4" t="s">
        <v>14</v>
      </c>
      <c r="B47" s="10">
        <v>4002.44</v>
      </c>
      <c r="C47" s="10">
        <v>4234.6000000000004</v>
      </c>
      <c r="D47" s="10">
        <v>4315.16</v>
      </c>
      <c r="E47" s="10">
        <v>4482.6000000000004</v>
      </c>
      <c r="F47" s="10">
        <v>4723.08</v>
      </c>
      <c r="G47" s="10">
        <v>4879.51</v>
      </c>
      <c r="H47" s="10">
        <v>5036.74</v>
      </c>
      <c r="I47" s="10">
        <v>5391.12</v>
      </c>
      <c r="J47" s="10">
        <v>5554.08</v>
      </c>
      <c r="K47" s="10">
        <v>5654.34</v>
      </c>
      <c r="L47" s="10">
        <v>4093.24</v>
      </c>
    </row>
    <row r="48" spans="1:12" s="5" customFormat="1" x14ac:dyDescent="0.2">
      <c r="A48" s="4" t="s">
        <v>15</v>
      </c>
      <c r="B48" s="10">
        <v>1945.21</v>
      </c>
      <c r="C48" s="10">
        <v>1927.25</v>
      </c>
      <c r="D48" s="10">
        <v>1971.09</v>
      </c>
      <c r="E48" s="10">
        <v>2064.91</v>
      </c>
      <c r="F48" s="10">
        <v>2081.4299999999998</v>
      </c>
      <c r="G48" s="10">
        <v>2123.6999999999998</v>
      </c>
      <c r="H48" s="10">
        <v>2198.62</v>
      </c>
      <c r="I48" s="10">
        <v>2288.5700000000002</v>
      </c>
      <c r="J48" s="10">
        <v>2387.69</v>
      </c>
      <c r="K48" s="10">
        <v>2457.4</v>
      </c>
      <c r="L48" s="10">
        <v>2354.7600000000002</v>
      </c>
    </row>
    <row r="49" spans="1:12" s="5" customFormat="1" x14ac:dyDescent="0.2">
      <c r="A49" s="4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s="5" customFormat="1" x14ac:dyDescent="0.2">
      <c r="A50" s="4" t="s">
        <v>16</v>
      </c>
      <c r="B50" s="10">
        <v>27258.66</v>
      </c>
      <c r="C50" s="10">
        <v>27190.080000000002</v>
      </c>
      <c r="D50" s="10">
        <v>28945.350000000002</v>
      </c>
      <c r="E50" s="10">
        <v>28519.56</v>
      </c>
      <c r="F50" s="10">
        <v>30175.47</v>
      </c>
      <c r="G50" s="10">
        <v>32027.13</v>
      </c>
      <c r="H50" s="10">
        <v>31953.420000000002</v>
      </c>
      <c r="I50" s="10">
        <v>33365.520000000004</v>
      </c>
      <c r="J50" s="10">
        <v>34440.660000000003</v>
      </c>
      <c r="K50" s="10">
        <v>35620.559999999998</v>
      </c>
      <c r="L50" s="10">
        <v>26188.677000000003</v>
      </c>
    </row>
    <row r="51" spans="1:12" s="5" customFormat="1" x14ac:dyDescent="0.2">
      <c r="A51" s="20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s="5" customFormat="1" x14ac:dyDescent="0.2">
      <c r="A52" s="2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s="5" customFormat="1" x14ac:dyDescent="0.2">
      <c r="A53" s="26" t="s">
        <v>19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 s="5" customFormat="1" x14ac:dyDescent="0.2">
      <c r="B54" s="9">
        <v>2010</v>
      </c>
      <c r="C54" s="9">
        <v>2011</v>
      </c>
      <c r="D54" s="9">
        <v>2011</v>
      </c>
      <c r="E54" s="9">
        <v>2013</v>
      </c>
      <c r="F54" s="9">
        <v>2014</v>
      </c>
      <c r="G54" s="9">
        <v>2015</v>
      </c>
      <c r="H54" s="9">
        <v>2016</v>
      </c>
      <c r="I54" s="9">
        <v>2017</v>
      </c>
      <c r="J54" s="9">
        <v>2018</v>
      </c>
      <c r="K54" s="9">
        <v>2019</v>
      </c>
      <c r="L54" s="9">
        <v>2020</v>
      </c>
    </row>
    <row r="55" spans="1:12" s="5" customFormat="1" x14ac:dyDescent="0.2">
      <c r="A55" s="8" t="s">
        <v>17</v>
      </c>
      <c r="B55" s="13">
        <f>+B56+B75</f>
        <v>7350.4708795178794</v>
      </c>
      <c r="C55" s="13">
        <f>+C56+C75</f>
        <v>7563.1556116819866</v>
      </c>
      <c r="D55" s="13">
        <f>+D56+D75</f>
        <v>8286.7649750361034</v>
      </c>
      <c r="E55" s="13">
        <f>+E56+E75</f>
        <v>8575.9042166944964</v>
      </c>
      <c r="F55" s="13">
        <f>+F56+F75</f>
        <v>8524.6203276532433</v>
      </c>
      <c r="G55" s="13">
        <f t="shared" ref="G55:J55" si="34">+G56+G75</f>
        <v>9241.3374049156791</v>
      </c>
      <c r="H55" s="13">
        <f t="shared" si="34"/>
        <v>8323.4840065705685</v>
      </c>
      <c r="I55" s="13">
        <f t="shared" si="34"/>
        <v>8951.0910025263656</v>
      </c>
      <c r="J55" s="13">
        <f t="shared" si="34"/>
        <v>8570.7568629624602</v>
      </c>
      <c r="K55" s="13">
        <f t="shared" ref="K55:L55" si="35">+K56+K75</f>
        <v>8403.8405144866156</v>
      </c>
      <c r="L55" s="13">
        <f t="shared" si="35"/>
        <v>8645.3486559513567</v>
      </c>
    </row>
    <row r="56" spans="1:12" s="5" customFormat="1" x14ac:dyDescent="0.2">
      <c r="A56" s="3" t="s">
        <v>18</v>
      </c>
      <c r="B56" s="7">
        <f>+B57+B64</f>
        <v>7051.4188795178798</v>
      </c>
      <c r="C56" s="7">
        <f>+C57+C64</f>
        <v>7266.1259116819865</v>
      </c>
      <c r="D56" s="7">
        <f>+D57+D64</f>
        <v>7976.3027750361034</v>
      </c>
      <c r="E56" s="7">
        <f>+E57+E64</f>
        <v>8313.580316694497</v>
      </c>
      <c r="F56" s="7">
        <f>+F57+F64</f>
        <v>8272.5537276532432</v>
      </c>
      <c r="G56" s="7">
        <f t="shared" ref="G56:J56" si="36">+G57+G64</f>
        <v>8980.6902049156797</v>
      </c>
      <c r="H56" s="7">
        <f t="shared" si="36"/>
        <v>8042.0873065705682</v>
      </c>
      <c r="I56" s="7">
        <f t="shared" si="36"/>
        <v>8692.0530025263652</v>
      </c>
      <c r="J56" s="7">
        <f t="shared" si="36"/>
        <v>8336.2186629624593</v>
      </c>
      <c r="K56" s="7">
        <f t="shared" ref="K56:L56" si="37">+K57+K64</f>
        <v>8211.4952144866147</v>
      </c>
      <c r="L56" s="7">
        <f t="shared" si="37"/>
        <v>8427.4316559513572</v>
      </c>
    </row>
    <row r="57" spans="1:12" s="5" customFormat="1" x14ac:dyDescent="0.2">
      <c r="A57" s="3" t="s">
        <v>0</v>
      </c>
      <c r="B57" s="7">
        <f>SUM(B58:B62)</f>
        <v>6083.2239795178793</v>
      </c>
      <c r="C57" s="7">
        <f>SUM(C58:C62)</f>
        <v>6252.6209116819864</v>
      </c>
      <c r="D57" s="7">
        <f>SUM(D58:D62)</f>
        <v>6861.869325036103</v>
      </c>
      <c r="E57" s="7">
        <f>SUM(E58:E62)</f>
        <v>7115.6015666944977</v>
      </c>
      <c r="F57" s="7">
        <f>SUM(F58:F62)</f>
        <v>7019.9762776532434</v>
      </c>
      <c r="G57" s="7">
        <f t="shared" ref="G57:J57" si="38">SUM(G58:G62)</f>
        <v>7681.0432549156794</v>
      </c>
      <c r="H57" s="7">
        <f t="shared" si="38"/>
        <v>6771.2292565705684</v>
      </c>
      <c r="I57" s="7">
        <f t="shared" si="38"/>
        <v>7474.7323025263649</v>
      </c>
      <c r="J57" s="7">
        <f t="shared" si="38"/>
        <v>7203.4277629624603</v>
      </c>
      <c r="K57" s="7">
        <f t="shared" ref="K57:L57" si="39">SUM(K58:K62)</f>
        <v>7068.6818144866147</v>
      </c>
      <c r="L57" s="7">
        <f t="shared" si="39"/>
        <v>7233.6094059513571</v>
      </c>
    </row>
    <row r="58" spans="1:12" s="5" customFormat="1" x14ac:dyDescent="0.2">
      <c r="A58" s="4" t="s">
        <v>1</v>
      </c>
      <c r="B58" s="10">
        <v>158.71815000000001</v>
      </c>
      <c r="C58" s="10">
        <v>154.1619</v>
      </c>
      <c r="D58" s="10">
        <v>165.59505000000001</v>
      </c>
      <c r="E58" s="10">
        <v>179.58644999999999</v>
      </c>
      <c r="F58" s="10">
        <v>171.7038</v>
      </c>
      <c r="G58" s="10">
        <v>166.5009</v>
      </c>
      <c r="H58" s="10">
        <v>168.69060000000002</v>
      </c>
      <c r="I58" s="10">
        <v>174.81555</v>
      </c>
      <c r="J58" s="10">
        <v>197.61435</v>
      </c>
      <c r="K58" s="10">
        <v>186.93450000000001</v>
      </c>
      <c r="L58" s="10">
        <v>187.75395</v>
      </c>
    </row>
    <row r="59" spans="1:12" s="5" customFormat="1" x14ac:dyDescent="0.2">
      <c r="A59" s="4" t="s">
        <v>2</v>
      </c>
      <c r="B59" s="10">
        <v>2658.5353691200612</v>
      </c>
      <c r="C59" s="10">
        <v>2572.1225851730551</v>
      </c>
      <c r="D59" s="10">
        <v>2796.0410827947412</v>
      </c>
      <c r="E59" s="10">
        <v>2904.2008655180866</v>
      </c>
      <c r="F59" s="10">
        <v>2732.7150239049602</v>
      </c>
      <c r="G59" s="10">
        <v>2935.4418537186789</v>
      </c>
      <c r="H59" s="10">
        <v>2448.8281562885477</v>
      </c>
      <c r="I59" s="10">
        <v>2839.3023685068315</v>
      </c>
      <c r="J59" s="10">
        <v>2465.8981058899581</v>
      </c>
      <c r="K59" s="10">
        <v>2385.1078584227307</v>
      </c>
      <c r="L59" s="10">
        <v>2411.0574909317552</v>
      </c>
    </row>
    <row r="60" spans="1:12" s="5" customFormat="1" x14ac:dyDescent="0.2">
      <c r="A60" s="4" t="s">
        <v>3</v>
      </c>
      <c r="B60" s="10">
        <v>1882.8010160394556</v>
      </c>
      <c r="C60" s="10">
        <v>2202.5134640852625</v>
      </c>
      <c r="D60" s="10">
        <v>2301.5211130415237</v>
      </c>
      <c r="E60" s="10">
        <v>2290.9461149151534</v>
      </c>
      <c r="F60" s="10">
        <v>2235.6082539111671</v>
      </c>
      <c r="G60" s="10">
        <v>2409.722956269713</v>
      </c>
      <c r="H60" s="10">
        <v>2507.1767620265305</v>
      </c>
      <c r="I60" s="10">
        <v>2643.5010906824555</v>
      </c>
      <c r="J60" s="10">
        <v>2781.6119333950051</v>
      </c>
      <c r="K60" s="10">
        <v>2980.0983459991062</v>
      </c>
      <c r="L60" s="10">
        <v>3057.8601503708824</v>
      </c>
    </row>
    <row r="61" spans="1:12" s="5" customFormat="1" x14ac:dyDescent="0.2">
      <c r="A61" s="4" t="s">
        <v>4</v>
      </c>
      <c r="B61" s="10">
        <v>1143.7081967213112</v>
      </c>
      <c r="C61" s="10">
        <v>1065.1933819876965</v>
      </c>
      <c r="D61" s="10">
        <v>1152.4009090909094</v>
      </c>
      <c r="E61" s="10">
        <v>1206.2045454545457</v>
      </c>
      <c r="F61" s="10">
        <v>1328.1300000000003</v>
      </c>
      <c r="G61" s="10">
        <v>1456.2744711277678</v>
      </c>
      <c r="H61" s="10">
        <v>964.31874130364986</v>
      </c>
      <c r="I61" s="10">
        <v>1058.7514579530782</v>
      </c>
      <c r="J61" s="10">
        <v>1082.4542165445773</v>
      </c>
      <c r="K61" s="10">
        <v>987.51649235720038</v>
      </c>
      <c r="L61" s="10">
        <v>911.41232337789654</v>
      </c>
    </row>
    <row r="62" spans="1:12" s="5" customFormat="1" x14ac:dyDescent="0.2">
      <c r="A62" s="4" t="s">
        <v>5</v>
      </c>
      <c r="B62" s="10">
        <v>239.46124763705109</v>
      </c>
      <c r="C62" s="10">
        <v>258.6295804359716</v>
      </c>
      <c r="D62" s="10">
        <v>446.3111701089291</v>
      </c>
      <c r="E62" s="10">
        <v>534.66359080671191</v>
      </c>
      <c r="F62" s="10">
        <v>551.81919983711703</v>
      </c>
      <c r="G62" s="10">
        <v>713.10307379951837</v>
      </c>
      <c r="H62" s="10">
        <v>682.21499695183911</v>
      </c>
      <c r="I62" s="10">
        <v>758.36183538400041</v>
      </c>
      <c r="J62" s="10">
        <v>675.84915713291991</v>
      </c>
      <c r="K62" s="10">
        <v>529.0246177075777</v>
      </c>
      <c r="L62" s="10">
        <v>665.52549127082307</v>
      </c>
    </row>
    <row r="63" spans="1:12" s="5" customFormat="1" x14ac:dyDescent="0.2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s="5" customFormat="1" x14ac:dyDescent="0.2">
      <c r="A64" s="3" t="s">
        <v>6</v>
      </c>
      <c r="B64" s="14">
        <f t="shared" ref="B64:J64" si="40">+B65+B66</f>
        <v>968.19489999999996</v>
      </c>
      <c r="C64" s="14">
        <f t="shared" si="40"/>
        <v>1013.5050000000001</v>
      </c>
      <c r="D64" s="14">
        <f t="shared" ref="D64:E64" si="41">+D65+D66</f>
        <v>1114.43345</v>
      </c>
      <c r="E64" s="14">
        <f t="shared" si="41"/>
        <v>1197.97875</v>
      </c>
      <c r="F64" s="14">
        <f t="shared" si="40"/>
        <v>1252.5774500000002</v>
      </c>
      <c r="G64" s="14">
        <f t="shared" si="40"/>
        <v>1299.6469499999998</v>
      </c>
      <c r="H64" s="14">
        <f t="shared" si="40"/>
        <v>1270.85805</v>
      </c>
      <c r="I64" s="14">
        <f t="shared" si="40"/>
        <v>1217.3207000000002</v>
      </c>
      <c r="J64" s="14">
        <f t="shared" si="40"/>
        <v>1132.7909</v>
      </c>
      <c r="K64" s="14">
        <f t="shared" ref="K64:L64" si="42">+K65+K66</f>
        <v>1142.8134</v>
      </c>
      <c r="L64" s="14">
        <f t="shared" si="42"/>
        <v>1193.8222499999999</v>
      </c>
    </row>
    <row r="65" spans="1:25" s="5" customFormat="1" x14ac:dyDescent="0.2">
      <c r="A65" s="4" t="s">
        <v>7</v>
      </c>
      <c r="B65" s="10">
        <v>413.01090000000005</v>
      </c>
      <c r="C65" s="10">
        <v>438.33960000000008</v>
      </c>
      <c r="D65" s="10">
        <v>536.98545000000001</v>
      </c>
      <c r="E65" s="10">
        <v>553.85775000000001</v>
      </c>
      <c r="F65" s="10">
        <v>587.69145000000003</v>
      </c>
      <c r="G65" s="10">
        <v>570.58695</v>
      </c>
      <c r="H65" s="10">
        <v>499.74705</v>
      </c>
      <c r="I65" s="10">
        <v>523.20060000000001</v>
      </c>
      <c r="J65" s="10">
        <v>434.43540000000002</v>
      </c>
      <c r="K65" s="10">
        <v>411.02100000000002</v>
      </c>
      <c r="L65" s="10">
        <v>456.64155</v>
      </c>
    </row>
    <row r="66" spans="1:25" s="5" customFormat="1" x14ac:dyDescent="0.2">
      <c r="A66" s="3" t="s">
        <v>8</v>
      </c>
      <c r="B66" s="14">
        <f t="shared" ref="B66:J66" si="43">SUM(B67:B73)</f>
        <v>555.18399999999997</v>
      </c>
      <c r="C66" s="14">
        <f t="shared" si="43"/>
        <v>575.16539999999998</v>
      </c>
      <c r="D66" s="14">
        <f t="shared" ref="D66:E66" si="44">SUM(D67:D73)</f>
        <v>577.44800000000009</v>
      </c>
      <c r="E66" s="14">
        <f t="shared" si="44"/>
        <v>644.12099999999998</v>
      </c>
      <c r="F66" s="14">
        <f t="shared" si="43"/>
        <v>664.88600000000008</v>
      </c>
      <c r="G66" s="14">
        <f t="shared" si="43"/>
        <v>729.06</v>
      </c>
      <c r="H66" s="14">
        <f t="shared" si="43"/>
        <v>771.1110000000001</v>
      </c>
      <c r="I66" s="14">
        <f t="shared" si="43"/>
        <v>694.12010000000009</v>
      </c>
      <c r="J66" s="14">
        <f t="shared" si="43"/>
        <v>698.35550000000001</v>
      </c>
      <c r="K66" s="14">
        <f t="shared" ref="K66:L66" si="45">SUM(K67:K73)</f>
        <v>731.79240000000004</v>
      </c>
      <c r="L66" s="14">
        <f t="shared" si="45"/>
        <v>737.1807</v>
      </c>
    </row>
    <row r="67" spans="1:25" s="5" customFormat="1" x14ac:dyDescent="0.2">
      <c r="A67" s="4" t="s">
        <v>9</v>
      </c>
      <c r="B67" s="10">
        <v>50.66</v>
      </c>
      <c r="C67" s="10">
        <v>59.38</v>
      </c>
      <c r="D67" s="10">
        <v>61.52</v>
      </c>
      <c r="E67" s="10">
        <v>64.36</v>
      </c>
      <c r="F67" s="10">
        <v>55.87</v>
      </c>
      <c r="G67" s="10">
        <v>58.19</v>
      </c>
      <c r="H67" s="10">
        <v>60.81</v>
      </c>
      <c r="I67" s="10">
        <v>71.099999999999994</v>
      </c>
      <c r="J67" s="10">
        <v>75.27</v>
      </c>
      <c r="K67" s="10">
        <v>78.98</v>
      </c>
      <c r="L67" s="10">
        <v>81.91</v>
      </c>
    </row>
    <row r="68" spans="1:25" s="5" customFormat="1" x14ac:dyDescent="0.2">
      <c r="A68" s="4" t="s">
        <v>10</v>
      </c>
      <c r="B68" s="10">
        <v>152.88</v>
      </c>
      <c r="C68" s="10">
        <v>169.11</v>
      </c>
      <c r="D68" s="10">
        <v>157.71</v>
      </c>
      <c r="E68" s="10">
        <v>188.15</v>
      </c>
      <c r="F68" s="10">
        <v>188.98</v>
      </c>
      <c r="G68" s="10">
        <v>205.2</v>
      </c>
      <c r="H68" s="10">
        <v>253.15</v>
      </c>
      <c r="I68" s="10">
        <v>188.76</v>
      </c>
      <c r="J68" s="10">
        <v>165.12</v>
      </c>
      <c r="K68" s="10">
        <v>197.86</v>
      </c>
      <c r="L68" s="10">
        <v>206.33</v>
      </c>
    </row>
    <row r="69" spans="1:25" s="5" customFormat="1" x14ac:dyDescent="0.2">
      <c r="A69" s="4" t="s">
        <v>11</v>
      </c>
      <c r="B69" s="10">
        <v>93.953000000000003</v>
      </c>
      <c r="C69" s="10">
        <v>93.509</v>
      </c>
      <c r="D69" s="10">
        <v>104.36</v>
      </c>
      <c r="E69" s="10">
        <v>110.009</v>
      </c>
      <c r="F69" s="10">
        <v>150.16399999999999</v>
      </c>
      <c r="G69" s="10">
        <v>199.965</v>
      </c>
      <c r="H69" s="10">
        <v>177.9</v>
      </c>
      <c r="I69" s="10">
        <v>163.26</v>
      </c>
      <c r="J69" s="10">
        <v>163.946</v>
      </c>
      <c r="K69" s="10">
        <v>153.31700000000001</v>
      </c>
      <c r="L69" s="10">
        <v>138.12799999999999</v>
      </c>
    </row>
    <row r="70" spans="1:25" s="5" customFormat="1" x14ac:dyDescent="0.2">
      <c r="A70" s="4" t="s">
        <v>12</v>
      </c>
      <c r="B70" s="10">
        <v>1.46</v>
      </c>
      <c r="C70" s="10">
        <v>1.71</v>
      </c>
      <c r="D70" s="10">
        <v>2.12</v>
      </c>
      <c r="E70" s="10">
        <v>1.97</v>
      </c>
      <c r="F70" s="10">
        <v>2.2200000000000002</v>
      </c>
      <c r="G70" s="10">
        <v>2.02</v>
      </c>
      <c r="H70" s="10">
        <v>2.27</v>
      </c>
      <c r="I70" s="10">
        <v>1.94</v>
      </c>
      <c r="J70" s="10">
        <v>1.83</v>
      </c>
      <c r="K70" s="10">
        <v>1.47</v>
      </c>
      <c r="L70" s="10">
        <v>1.2</v>
      </c>
    </row>
    <row r="71" spans="1:25" s="5" customFormat="1" x14ac:dyDescent="0.2">
      <c r="A71" s="4" t="s">
        <v>13</v>
      </c>
      <c r="B71" s="10">
        <v>26.67</v>
      </c>
      <c r="C71" s="10">
        <v>30.13</v>
      </c>
      <c r="D71" s="10">
        <v>28.25</v>
      </c>
      <c r="E71" s="10">
        <v>26.88</v>
      </c>
      <c r="F71" s="10">
        <v>26.53</v>
      </c>
      <c r="G71" s="10">
        <v>25.67</v>
      </c>
      <c r="H71" s="10">
        <v>23.75</v>
      </c>
      <c r="I71" s="10">
        <v>30.18</v>
      </c>
      <c r="J71" s="10">
        <v>31.64</v>
      </c>
      <c r="K71" s="10">
        <v>30.32</v>
      </c>
      <c r="L71" s="10">
        <v>28.14</v>
      </c>
    </row>
    <row r="72" spans="1:25" s="5" customFormat="1" x14ac:dyDescent="0.2">
      <c r="A72" s="4" t="s">
        <v>14</v>
      </c>
      <c r="B72" s="10">
        <v>107.69199999999999</v>
      </c>
      <c r="C72" s="10">
        <v>99.320400000000006</v>
      </c>
      <c r="D72" s="10">
        <v>102.21899999999999</v>
      </c>
      <c r="E72" s="10">
        <v>117.626</v>
      </c>
      <c r="F72" s="10">
        <v>104.705</v>
      </c>
      <c r="G72" s="10">
        <v>105.062</v>
      </c>
      <c r="H72" s="10">
        <v>104.79600000000001</v>
      </c>
      <c r="I72" s="10">
        <v>84.618099999999998</v>
      </c>
      <c r="J72" s="10">
        <v>90.799499999999995</v>
      </c>
      <c r="K72" s="10">
        <v>97.685400000000001</v>
      </c>
      <c r="L72" s="10">
        <v>79.722700000000003</v>
      </c>
    </row>
    <row r="73" spans="1:25" s="5" customFormat="1" x14ac:dyDescent="0.2">
      <c r="A73" s="4" t="s">
        <v>15</v>
      </c>
      <c r="B73" s="10">
        <v>121.869</v>
      </c>
      <c r="C73" s="10">
        <v>122.006</v>
      </c>
      <c r="D73" s="10">
        <v>121.26900000000001</v>
      </c>
      <c r="E73" s="10">
        <v>135.126</v>
      </c>
      <c r="F73" s="10">
        <v>136.417</v>
      </c>
      <c r="G73" s="10">
        <v>132.953</v>
      </c>
      <c r="H73" s="10">
        <v>148.435</v>
      </c>
      <c r="I73" s="10">
        <v>154.262</v>
      </c>
      <c r="J73" s="10">
        <v>169.75</v>
      </c>
      <c r="K73" s="10">
        <v>172.16</v>
      </c>
      <c r="L73" s="10">
        <v>201.75</v>
      </c>
    </row>
    <row r="74" spans="1:25" s="5" customFormat="1" x14ac:dyDescent="0.2">
      <c r="A74" s="2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25" s="5" customFormat="1" x14ac:dyDescent="0.2">
      <c r="A75" s="4" t="s">
        <v>16</v>
      </c>
      <c r="B75" s="10">
        <v>299.05200000000002</v>
      </c>
      <c r="C75" s="10">
        <v>297.02969999999999</v>
      </c>
      <c r="D75" s="10">
        <v>310.46220000000005</v>
      </c>
      <c r="E75" s="10">
        <v>262.32389999999998</v>
      </c>
      <c r="F75" s="10">
        <v>252.06660000000002</v>
      </c>
      <c r="G75" s="10">
        <v>260.6472</v>
      </c>
      <c r="H75" s="10">
        <v>281.39670000000001</v>
      </c>
      <c r="I75" s="10">
        <v>259.03800000000001</v>
      </c>
      <c r="J75" s="10">
        <v>234.53820000000002</v>
      </c>
      <c r="K75" s="10">
        <v>192.34530000000004</v>
      </c>
      <c r="L75" s="10">
        <v>217.917</v>
      </c>
    </row>
    <row r="76" spans="1:25" s="5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x14ac:dyDescent="0.2">
      <c r="A77" s="1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.75" x14ac:dyDescent="0.25">
      <c r="A78" s="23" t="s">
        <v>21</v>
      </c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5.75" x14ac:dyDescent="0.25">
      <c r="A79" s="24" t="s">
        <v>22</v>
      </c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x14ac:dyDescent="0.2">
      <c r="A80" s="1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x14ac:dyDescent="0.2">
      <c r="A81" s="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x14ac:dyDescent="0.2">
      <c r="A82" s="1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x14ac:dyDescent="0.2">
      <c r="A83" s="1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x14ac:dyDescent="0.2">
      <c r="A84" s="1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x14ac:dyDescent="0.2">
      <c r="A85" s="1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x14ac:dyDescent="0.2">
      <c r="A86" s="1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x14ac:dyDescent="0.2">
      <c r="A87" s="1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x14ac:dyDescent="0.2">
      <c r="A88" s="1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x14ac:dyDescent="0.2">
      <c r="A89" s="1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x14ac:dyDescent="0.2">
      <c r="A90" s="1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x14ac:dyDescent="0.2">
      <c r="A91" s="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x14ac:dyDescent="0.2">
      <c r="A92" s="1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x14ac:dyDescent="0.2">
      <c r="A93" s="1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x14ac:dyDescent="0.2">
      <c r="A94" s="1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x14ac:dyDescent="0.2">
      <c r="A95" s="1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x14ac:dyDescent="0.2">
      <c r="A96" s="1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x14ac:dyDescent="0.2">
      <c r="A97" s="1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x14ac:dyDescent="0.2">
      <c r="A98" s="1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x14ac:dyDescent="0.2">
      <c r="A99" s="1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1:2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1:2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1:2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1:2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</row>
    <row r="119" spans="1:2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</row>
    <row r="120" spans="1:2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</row>
    <row r="121" spans="1:2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</row>
    <row r="122" spans="1:2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</row>
    <row r="123" spans="1:2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</row>
    <row r="124" spans="1:2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</row>
    <row r="125" spans="1:2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</row>
    <row r="126" spans="1:2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</row>
    <row r="127" spans="1:2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</row>
    <row r="128" spans="1:2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1:2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1:2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1:2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1:2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  <row r="133" spans="1:2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</row>
    <row r="134" spans="1:2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</row>
    <row r="135" spans="1:2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</row>
    <row r="136" spans="1:2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</row>
    <row r="137" spans="1:2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</row>
    <row r="138" spans="1:2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</row>
    <row r="139" spans="1:2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</row>
    <row r="140" spans="1:2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</row>
    <row r="141" spans="1:2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</row>
    <row r="142" spans="1:2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</row>
    <row r="143" spans="1:2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</row>
    <row r="144" spans="1:2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</row>
    <row r="145" spans="1:2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</row>
    <row r="146" spans="1:2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</row>
    <row r="147" spans="1:2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</row>
    <row r="148" spans="1:2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</row>
    <row r="149" spans="1:2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</row>
    <row r="150" spans="1:2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</row>
    <row r="151" spans="1:2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</row>
    <row r="152" spans="1:2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</row>
    <row r="153" spans="1:2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</row>
    <row r="154" spans="1:2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</row>
    <row r="155" spans="1:2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</row>
    <row r="156" spans="1:2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</row>
    <row r="157" spans="1:2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</row>
    <row r="158" spans="1:2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</row>
    <row r="159" spans="1:2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</row>
    <row r="160" spans="1:2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</row>
    <row r="161" spans="1:2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</row>
    <row r="162" spans="1:2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</row>
    <row r="163" spans="1:2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</row>
    <row r="164" spans="1:2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1:2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</row>
    <row r="166" spans="1:2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</row>
    <row r="167" spans="1:2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</row>
    <row r="168" spans="1:2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</row>
    <row r="169" spans="1:2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</row>
    <row r="170" spans="1:2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</row>
    <row r="171" spans="1:2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</row>
    <row r="172" spans="1:2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</row>
    <row r="173" spans="1:2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</row>
    <row r="174" spans="1:2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</row>
    <row r="175" spans="1:2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</row>
    <row r="176" spans="1:2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</row>
    <row r="177" spans="1:2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</row>
    <row r="178" spans="1:2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</row>
    <row r="179" spans="1:2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</row>
    <row r="180" spans="1:2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</row>
    <row r="181" spans="1:2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</row>
    <row r="182" spans="1:2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</row>
    <row r="183" spans="1:2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</row>
    <row r="184" spans="1:2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</row>
    <row r="185" spans="1:2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</row>
    <row r="186" spans="1:2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</row>
    <row r="187" spans="1:2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</row>
    <row r="188" spans="1:2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</row>
    <row r="189" spans="1:2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</row>
    <row r="190" spans="1:2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</row>
    <row r="191" spans="1:2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</row>
    <row r="192" spans="1:2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</row>
    <row r="193" spans="1:2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</row>
    <row r="194" spans="1:2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</row>
    <row r="195" spans="1:2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</row>
    <row r="196" spans="1:2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</row>
    <row r="197" spans="1:2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</row>
    <row r="198" spans="1:2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</row>
    <row r="199" spans="1:2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</row>
    <row r="200" spans="1:2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</row>
    <row r="201" spans="1:2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</row>
    <row r="202" spans="1:2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</row>
    <row r="203" spans="1:2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</row>
    <row r="204" spans="1:2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</row>
    <row r="205" spans="1:2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</row>
    <row r="206" spans="1:2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</row>
    <row r="207" spans="1:2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</row>
    <row r="208" spans="1:2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</row>
    <row r="209" spans="1:2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</row>
    <row r="210" spans="1:2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</row>
    <row r="211" spans="1:2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</row>
    <row r="212" spans="1:2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</row>
    <row r="213" spans="1:2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</row>
    <row r="214" spans="1:2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</row>
    <row r="215" spans="1:2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</row>
    <row r="216" spans="1:2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</row>
    <row r="217" spans="1:2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</row>
    <row r="218" spans="1:2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</row>
    <row r="219" spans="1:2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</row>
    <row r="220" spans="1:2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</row>
    <row r="221" spans="1:2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</row>
    <row r="222" spans="1:2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</row>
    <row r="223" spans="1:2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</row>
    <row r="224" spans="1:2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</row>
    <row r="225" spans="1:2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</row>
    <row r="226" spans="1:2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</row>
    <row r="227" spans="1:2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</row>
    <row r="228" spans="1:2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</row>
    <row r="229" spans="1:2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</row>
    <row r="230" spans="1:2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</row>
    <row r="231" spans="1:2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</row>
    <row r="232" spans="1:2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</row>
    <row r="233" spans="1:2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</row>
    <row r="234" spans="1:2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</row>
    <row r="235" spans="1:2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</row>
    <row r="236" spans="1:2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</row>
    <row r="237" spans="1:2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</row>
    <row r="238" spans="1:2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</row>
    <row r="239" spans="1:2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</row>
    <row r="240" spans="1:2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</row>
    <row r="241" spans="1:2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</row>
    <row r="242" spans="1:2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</row>
    <row r="243" spans="1:2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</row>
    <row r="244" spans="1:2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</row>
    <row r="245" spans="1:2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</row>
    <row r="246" spans="1:2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</row>
    <row r="247" spans="1:2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</row>
    <row r="248" spans="1:2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</row>
    <row r="249" spans="1:2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</row>
    <row r="250" spans="1:2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</row>
    <row r="251" spans="1:2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</row>
    <row r="252" spans="1:2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</row>
    <row r="253" spans="1:2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</row>
    <row r="254" spans="1:2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</row>
    <row r="255" spans="1:2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</row>
    <row r="256" spans="1:2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</row>
    <row r="257" spans="1:2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</row>
    <row r="258" spans="1:2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</row>
    <row r="259" spans="1:2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</row>
    <row r="260" spans="1:2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</row>
    <row r="261" spans="1:2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</row>
    <row r="262" spans="1:2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</row>
    <row r="263" spans="1:2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</row>
    <row r="264" spans="1:2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</row>
    <row r="265" spans="1:2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</row>
    <row r="266" spans="1:2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</row>
    <row r="267" spans="1:2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</row>
    <row r="268" spans="1:2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</row>
    <row r="269" spans="1:2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</row>
    <row r="270" spans="1:2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</row>
    <row r="271" spans="1:2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</row>
    <row r="272" spans="1:2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</row>
    <row r="273" spans="1:2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</row>
    <row r="274" spans="1:2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</row>
    <row r="275" spans="1:2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</row>
    <row r="276" spans="1:2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</row>
    <row r="277" spans="1:2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</row>
    <row r="278" spans="1:2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</row>
    <row r="279" spans="1:2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</row>
    <row r="280" spans="1:2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</row>
    <row r="281" spans="1:2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</row>
    <row r="282" spans="1:2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</row>
    <row r="283" spans="1:2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</row>
    <row r="284" spans="1:2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</row>
    <row r="285" spans="1:2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</row>
    <row r="286" spans="1:2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</row>
    <row r="287" spans="1:2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</row>
    <row r="288" spans="1:2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</row>
    <row r="289" spans="1:2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</row>
    <row r="290" spans="1:2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</row>
    <row r="291" spans="1:2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</row>
    <row r="292" spans="1:2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</row>
    <row r="293" spans="1:2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</row>
    <row r="294" spans="1:2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</row>
    <row r="295" spans="1:2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</row>
    <row r="296" spans="1:2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</row>
    <row r="297" spans="1:2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</row>
    <row r="298" spans="1:2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</row>
    <row r="299" spans="1:2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</row>
    <row r="300" spans="1:2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</row>
    <row r="301" spans="1:2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</row>
    <row r="302" spans="1:2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</row>
    <row r="303" spans="1:2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</row>
    <row r="304" spans="1:2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</row>
    <row r="305" spans="1:2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</row>
    <row r="306" spans="1:2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</row>
    <row r="307" spans="1:2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</row>
    <row r="308" spans="1:2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</row>
    <row r="309" spans="1:2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</row>
    <row r="310" spans="1:2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</row>
    <row r="311" spans="1:2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</row>
    <row r="312" spans="1:2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</row>
    <row r="313" spans="1:2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</row>
    <row r="314" spans="1:2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</row>
    <row r="315" spans="1:2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</row>
    <row r="316" spans="1:2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</row>
    <row r="317" spans="1:2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</row>
    <row r="318" spans="1:2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</row>
    <row r="319" spans="1:2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</row>
    <row r="320" spans="1:2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</row>
    <row r="321" spans="1:2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</row>
    <row r="322" spans="1:2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</row>
    <row r="323" spans="1:2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</row>
    <row r="324" spans="1:2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</row>
    <row r="325" spans="1:2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</row>
    <row r="326" spans="1:2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</row>
    <row r="327" spans="1:2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</row>
    <row r="328" spans="1:2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</row>
    <row r="329" spans="1:2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</row>
    <row r="330" spans="1:2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</row>
    <row r="331" spans="1:2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</row>
    <row r="332" spans="1:2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</row>
    <row r="333" spans="1:2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</row>
    <row r="334" spans="1:2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</row>
    <row r="335" spans="1:2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</row>
    <row r="336" spans="1:2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</row>
    <row r="337" spans="1:2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</row>
    <row r="338" spans="1:2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</row>
    <row r="339" spans="1:2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</row>
    <row r="340" spans="1:2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</row>
    <row r="341" spans="1:2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</row>
    <row r="342" spans="1:2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</row>
    <row r="343" spans="1:2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</row>
    <row r="344" spans="1:2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</row>
    <row r="345" spans="1:2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</row>
    <row r="346" spans="1:2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</row>
    <row r="347" spans="1:2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</row>
    <row r="348" spans="1:2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</row>
    <row r="349" spans="1:2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</row>
    <row r="350" spans="1:2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</row>
    <row r="351" spans="1:2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</row>
    <row r="352" spans="1:2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</row>
    <row r="353" spans="1:2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</row>
    <row r="354" spans="1:2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</row>
    <row r="355" spans="1:2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</row>
    <row r="356" spans="1:2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</row>
    <row r="357" spans="1:2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</row>
    <row r="358" spans="1:2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</row>
    <row r="359" spans="1:2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</row>
    <row r="360" spans="1:2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</row>
    <row r="361" spans="1:2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</row>
    <row r="362" spans="1:2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</row>
    <row r="363" spans="1:2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</row>
    <row r="364" spans="1:2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</row>
    <row r="365" spans="1:2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</row>
    <row r="366" spans="1:2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</row>
    <row r="367" spans="1:2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</row>
    <row r="368" spans="1:2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</row>
    <row r="369" spans="1:2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</row>
    <row r="370" spans="1:2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</row>
    <row r="371" spans="1:2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</row>
    <row r="372" spans="1:2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</row>
    <row r="373" spans="1:2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</row>
    <row r="374" spans="1:2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</row>
    <row r="375" spans="1:2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</row>
    <row r="376" spans="1:2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</row>
    <row r="377" spans="1:2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</row>
    <row r="378" spans="1:2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</row>
    <row r="379" spans="1:2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</row>
    <row r="380" spans="1:2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</row>
    <row r="381" spans="1:2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</row>
    <row r="382" spans="1:2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</row>
    <row r="383" spans="1:2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</row>
    <row r="384" spans="1:2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</row>
    <row r="385" spans="1:2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</row>
    <row r="386" spans="1:2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</row>
    <row r="387" spans="1:2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</row>
    <row r="388" spans="1:2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</row>
    <row r="389" spans="1:2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</row>
    <row r="390" spans="1:2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</row>
    <row r="391" spans="1:2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</row>
    <row r="392" spans="1:2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</row>
    <row r="393" spans="1:2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</row>
    <row r="394" spans="1:2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</row>
    <row r="395" spans="1:2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</row>
    <row r="396" spans="1:2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</row>
    <row r="397" spans="1:2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</row>
    <row r="398" spans="1:2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</row>
    <row r="399" spans="1:2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</row>
    <row r="400" spans="1:2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</row>
    <row r="401" spans="1:2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</row>
    <row r="402" spans="1:2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</row>
    <row r="403" spans="1:2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</row>
    <row r="404" spans="1:2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</row>
    <row r="405" spans="1:2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</row>
    <row r="406" spans="1:2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</row>
    <row r="407" spans="1:2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</row>
    <row r="408" spans="1:2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</row>
    <row r="409" spans="1:2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</row>
    <row r="410" spans="1:2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</row>
    <row r="411" spans="1:2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</row>
    <row r="412" spans="1:2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</row>
    <row r="413" spans="1:2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</row>
    <row r="414" spans="1:2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</row>
    <row r="415" spans="1:2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</row>
    <row r="416" spans="1:2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</row>
    <row r="417" spans="1:2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</row>
    <row r="418" spans="1:2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</row>
    <row r="419" spans="1:2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</row>
    <row r="420" spans="1:2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</row>
    <row r="421" spans="1:2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</row>
    <row r="422" spans="1:2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</row>
    <row r="423" spans="1:2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</row>
    <row r="424" spans="1:2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</row>
    <row r="425" spans="1:2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</row>
    <row r="426" spans="1:2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</row>
    <row r="427" spans="1:2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</row>
    <row r="428" spans="1:2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</row>
    <row r="429" spans="1:2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</row>
    <row r="430" spans="1:2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</row>
    <row r="431" spans="1:2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</row>
    <row r="432" spans="1:2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</row>
    <row r="433" spans="1:2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</row>
    <row r="434" spans="1:2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</row>
    <row r="435" spans="1:2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</row>
    <row r="436" spans="1:2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</row>
    <row r="437" spans="1:2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</row>
    <row r="438" spans="1:2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</row>
    <row r="439" spans="1:2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</row>
    <row r="440" spans="1:2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</row>
    <row r="441" spans="1:2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</row>
    <row r="442" spans="1:2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</row>
    <row r="443" spans="1:2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</row>
    <row r="444" spans="1:2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</row>
    <row r="445" spans="1:2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</row>
    <row r="446" spans="1:2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</row>
    <row r="447" spans="1:2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</row>
    <row r="448" spans="1:2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</row>
    <row r="449" spans="1:2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</row>
    <row r="450" spans="1:2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</row>
    <row r="451" spans="1:2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</row>
    <row r="452" spans="1:2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</row>
    <row r="453" spans="1:2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</row>
    <row r="454" spans="1:2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</row>
    <row r="455" spans="1:2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</row>
    <row r="456" spans="1:2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</row>
    <row r="457" spans="1:2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</row>
    <row r="458" spans="1:2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</row>
    <row r="459" spans="1:2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</row>
    <row r="460" spans="1:2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</row>
    <row r="461" spans="1:2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</row>
    <row r="462" spans="1:2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</row>
    <row r="463" spans="1:2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</row>
    <row r="464" spans="1:2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</row>
    <row r="465" spans="1:2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</row>
    <row r="466" spans="1:2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</row>
    <row r="467" spans="1:2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</row>
    <row r="468" spans="1:2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</row>
    <row r="469" spans="1:2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</row>
    <row r="470" spans="1:2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</row>
    <row r="471" spans="1:2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</row>
    <row r="472" spans="1:2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</row>
    <row r="473" spans="1:2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</row>
    <row r="474" spans="1:2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</row>
    <row r="475" spans="1:2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</row>
    <row r="476" spans="1:2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</row>
    <row r="477" spans="1:2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</row>
    <row r="478" spans="1:2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</row>
    <row r="479" spans="1:2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</row>
    <row r="480" spans="1:2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</row>
    <row r="481" spans="1:2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</row>
    <row r="482" spans="1:2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</row>
    <row r="483" spans="1:2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</row>
    <row r="484" spans="1:2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</row>
    <row r="485" spans="1:2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</row>
    <row r="486" spans="1:2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</row>
    <row r="487" spans="1:2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</row>
    <row r="488" spans="1:2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</row>
    <row r="489" spans="1:2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</row>
    <row r="490" spans="1:2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</row>
    <row r="491" spans="1:2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</row>
    <row r="492" spans="1:2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</row>
    <row r="493" spans="1:2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</row>
    <row r="494" spans="1:2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</row>
    <row r="495" spans="1:2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</row>
    <row r="496" spans="1:2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</row>
    <row r="497" spans="1:2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</row>
    <row r="498" spans="1:2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</row>
    <row r="499" spans="1:2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</row>
    <row r="500" spans="1:2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</row>
    <row r="501" spans="1:2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</row>
    <row r="502" spans="1:2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</row>
    <row r="503" spans="1:2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</row>
    <row r="504" spans="1:2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</row>
    <row r="505" spans="1:2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</row>
    <row r="506" spans="1:2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</row>
    <row r="507" spans="1:2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</row>
    <row r="508" spans="1:2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</row>
    <row r="509" spans="1:2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</row>
    <row r="510" spans="1:2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</row>
    <row r="511" spans="1:2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</row>
    <row r="512" spans="1:2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</row>
    <row r="513" spans="1:2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</row>
    <row r="514" spans="1:2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</row>
    <row r="515" spans="1:2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</row>
    <row r="516" spans="1:2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</row>
    <row r="517" spans="1:2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</row>
    <row r="518" spans="1:2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</row>
    <row r="519" spans="1:2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</row>
    <row r="520" spans="1:2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</row>
    <row r="521" spans="1:2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</row>
    <row r="522" spans="1:2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</row>
    <row r="523" spans="1:2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</row>
    <row r="524" spans="1:2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</row>
    <row r="525" spans="1:2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</row>
    <row r="526" spans="1:2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</row>
    <row r="527" spans="1:2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</row>
    <row r="528" spans="1:2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</row>
    <row r="529" spans="1:2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</row>
    <row r="530" spans="1:2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</row>
    <row r="531" spans="1:2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</row>
    <row r="532" spans="1:2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</row>
    <row r="533" spans="1:2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</row>
    <row r="534" spans="1:2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</row>
    <row r="535" spans="1:2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</row>
    <row r="536" spans="1:2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</row>
    <row r="537" spans="1:2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</row>
    <row r="538" spans="1:2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</row>
    <row r="539" spans="1:2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</row>
    <row r="540" spans="1:2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</row>
    <row r="541" spans="1:2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</row>
    <row r="542" spans="1:2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</row>
    <row r="543" spans="1:2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</row>
    <row r="544" spans="1:2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</row>
    <row r="545" spans="1:2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</row>
    <row r="546" spans="1:2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</row>
    <row r="547" spans="1:2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</row>
    <row r="548" spans="1:2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</row>
    <row r="549" spans="1:2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</row>
    <row r="550" spans="1:2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</row>
    <row r="551" spans="1:2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</row>
    <row r="552" spans="1:2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</row>
    <row r="553" spans="1:2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</row>
    <row r="554" spans="1:2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</row>
    <row r="555" spans="1:2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</row>
    <row r="556" spans="1:2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</row>
    <row r="557" spans="1:2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</row>
    <row r="558" spans="1:2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</row>
    <row r="559" spans="1:2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</row>
    <row r="560" spans="1:2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</row>
    <row r="561" spans="1:2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</row>
    <row r="562" spans="1:2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</row>
    <row r="563" spans="1:2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</row>
    <row r="564" spans="1:2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</row>
    <row r="565" spans="1:2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</row>
    <row r="566" spans="1:2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</row>
    <row r="567" spans="1:2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</row>
    <row r="568" spans="1:2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</row>
    <row r="569" spans="1:2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</row>
    <row r="570" spans="1:2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</row>
    <row r="571" spans="1:2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</row>
    <row r="572" spans="1:2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</row>
    <row r="573" spans="1:2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</row>
    <row r="574" spans="1:2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</row>
    <row r="575" spans="1:2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</row>
    <row r="576" spans="1:2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</row>
    <row r="577" spans="1:2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</row>
    <row r="578" spans="1:2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</row>
    <row r="579" spans="1:2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</row>
    <row r="580" spans="1:2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</row>
    <row r="581" spans="1:2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</row>
    <row r="582" spans="1:2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</row>
    <row r="583" spans="1:2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</row>
    <row r="584" spans="1:2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</row>
    <row r="585" spans="1:2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</row>
    <row r="586" spans="1:2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</row>
    <row r="587" spans="1:2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</row>
    <row r="588" spans="1:2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</row>
    <row r="589" spans="1:2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</row>
    <row r="590" spans="1:2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</row>
    <row r="591" spans="1:2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</row>
    <row r="592" spans="1:2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</row>
    <row r="593" spans="1:2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</row>
    <row r="594" spans="1:2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</row>
    <row r="595" spans="1:2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</row>
    <row r="596" spans="1:2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</row>
    <row r="597" spans="1:2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</row>
    <row r="598" spans="1:2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</row>
    <row r="599" spans="1:2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</row>
    <row r="600" spans="1:2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</row>
    <row r="601" spans="1:2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</row>
    <row r="602" spans="1:2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</row>
    <row r="603" spans="1:2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</row>
    <row r="604" spans="1:2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</row>
    <row r="605" spans="1:2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</row>
    <row r="606" spans="1:2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</row>
    <row r="607" spans="1:2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</row>
    <row r="608" spans="1:2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</row>
    <row r="609" spans="1:2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</row>
    <row r="610" spans="1:2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</row>
    <row r="611" spans="1:2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</row>
    <row r="612" spans="1:2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</row>
    <row r="613" spans="1:2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</row>
    <row r="614" spans="1:2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</row>
    <row r="615" spans="1:2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</row>
    <row r="616" spans="1:2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</row>
    <row r="617" spans="1:2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</row>
    <row r="618" spans="1:2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</row>
    <row r="619" spans="1:2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</row>
    <row r="620" spans="1:2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</row>
    <row r="621" spans="1:2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</row>
    <row r="622" spans="1:2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</row>
    <row r="623" spans="1:2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</row>
    <row r="624" spans="1:2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</row>
    <row r="625" spans="1:2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</row>
    <row r="626" spans="1:2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</row>
    <row r="627" spans="1:2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</row>
    <row r="628" spans="1:2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</row>
    <row r="629" spans="1:2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</row>
    <row r="630" spans="1:2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</row>
    <row r="631" spans="1:2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</row>
    <row r="632" spans="1:2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</row>
    <row r="633" spans="1:2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</row>
    <row r="634" spans="1:2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</row>
    <row r="635" spans="1:2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</row>
    <row r="636" spans="1:2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</row>
    <row r="637" spans="1:2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</row>
    <row r="638" spans="1:2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</row>
    <row r="639" spans="1:2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</row>
    <row r="640" spans="1:2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</row>
    <row r="641" spans="1:2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</row>
    <row r="642" spans="1:2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</row>
    <row r="643" spans="1:2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</row>
    <row r="644" spans="1:2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</row>
    <row r="645" spans="1:2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</row>
    <row r="646" spans="1:2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</row>
    <row r="647" spans="1:2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</row>
    <row r="648" spans="1:2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</row>
    <row r="649" spans="1:2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</row>
    <row r="650" spans="1:2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</row>
    <row r="651" spans="1:2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</row>
    <row r="652" spans="1:2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</row>
    <row r="653" spans="1:2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</row>
    <row r="654" spans="1:2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</row>
    <row r="655" spans="1:2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</row>
    <row r="656" spans="1:2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</row>
    <row r="657" spans="1:2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</row>
    <row r="658" spans="1:2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</row>
    <row r="659" spans="1:2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</row>
    <row r="660" spans="1:2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</row>
    <row r="661" spans="1:2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</row>
    <row r="662" spans="1:2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</row>
    <row r="663" spans="1:2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</row>
    <row r="664" spans="1:2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</row>
    <row r="665" spans="1:2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</row>
    <row r="666" spans="1:2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</row>
    <row r="667" spans="1:2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</row>
    <row r="668" spans="1:2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</row>
    <row r="669" spans="1:2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</row>
    <row r="670" spans="1:2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</row>
    <row r="671" spans="1:2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</row>
    <row r="672" spans="1:2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</row>
    <row r="673" spans="1:2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</row>
    <row r="674" spans="1:2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</row>
    <row r="675" spans="1:2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</row>
    <row r="676" spans="1:2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</row>
    <row r="677" spans="1:2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</row>
    <row r="678" spans="1:2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</row>
    <row r="679" spans="1:2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</row>
    <row r="680" spans="1:2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</row>
    <row r="681" spans="1:2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</row>
    <row r="682" spans="1:2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</row>
    <row r="683" spans="1:2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</row>
    <row r="684" spans="1:2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</row>
    <row r="685" spans="1:2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</row>
    <row r="686" spans="1:2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</row>
    <row r="687" spans="1:2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</row>
    <row r="688" spans="1:2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</row>
    <row r="689" spans="1:2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</row>
    <row r="690" spans="1:2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</row>
    <row r="691" spans="1:2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</row>
    <row r="692" spans="1:2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</row>
    <row r="693" spans="1:2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</row>
    <row r="694" spans="1:2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</row>
    <row r="695" spans="1:2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</row>
    <row r="696" spans="1:2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</row>
    <row r="697" spans="1:2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</row>
    <row r="698" spans="1:2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</row>
    <row r="699" spans="1:2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</row>
    <row r="700" spans="1:2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</row>
    <row r="701" spans="1:2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</row>
    <row r="702" spans="1:2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</row>
    <row r="703" spans="1:2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</row>
    <row r="704" spans="1:2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</row>
    <row r="705" spans="1:2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</row>
    <row r="706" spans="1:2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</row>
    <row r="707" spans="1:2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</row>
    <row r="708" spans="1:2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</row>
    <row r="709" spans="1:2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</row>
    <row r="710" spans="1:2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</row>
    <row r="711" spans="1:2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</row>
    <row r="712" spans="1:2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</row>
    <row r="713" spans="1:2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</row>
    <row r="714" spans="1:2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</row>
    <row r="715" spans="1:2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</row>
    <row r="716" spans="1:2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</row>
    <row r="717" spans="1:2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</row>
    <row r="718" spans="1:2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</row>
    <row r="719" spans="1:2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</row>
    <row r="720" spans="1:2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</row>
    <row r="721" spans="1:2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</row>
    <row r="722" spans="1:2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</row>
    <row r="723" spans="1:2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</row>
    <row r="724" spans="1:2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</row>
    <row r="725" spans="1:2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</row>
    <row r="726" spans="1:2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</row>
    <row r="727" spans="1:2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</row>
    <row r="728" spans="1:2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</row>
    <row r="729" spans="1:2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</row>
    <row r="730" spans="1:2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</row>
    <row r="731" spans="1:2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</row>
    <row r="732" spans="1:2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</row>
    <row r="733" spans="1:2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</row>
    <row r="734" spans="1:2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</row>
    <row r="735" spans="1:2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</row>
    <row r="736" spans="1:2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</row>
    <row r="737" spans="1:2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</row>
    <row r="738" spans="1:2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</row>
    <row r="739" spans="1:2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</row>
    <row r="740" spans="1:2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</row>
    <row r="741" spans="1:2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</row>
    <row r="742" spans="1:2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</row>
    <row r="743" spans="1:2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</row>
    <row r="744" spans="1:2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</row>
    <row r="745" spans="1:2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</row>
    <row r="746" spans="1:2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</row>
    <row r="747" spans="1:2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</row>
    <row r="748" spans="1:2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</row>
    <row r="749" spans="1:2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</row>
    <row r="750" spans="1:2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</row>
    <row r="751" spans="1:2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</row>
    <row r="752" spans="1:2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</row>
    <row r="753" spans="1:2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</row>
    <row r="754" spans="1:2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</row>
    <row r="755" spans="1:2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</row>
    <row r="756" spans="1:2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</row>
    <row r="757" spans="1:2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</row>
    <row r="758" spans="1:2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</row>
    <row r="759" spans="1:2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</row>
    <row r="760" spans="1:2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</row>
    <row r="761" spans="1:2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</row>
    <row r="762" spans="1:2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</row>
    <row r="763" spans="1:2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</row>
    <row r="764" spans="1:2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</row>
    <row r="765" spans="1:2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</row>
    <row r="766" spans="1:2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</row>
    <row r="767" spans="1:2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</row>
    <row r="768" spans="1:2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</row>
    <row r="769" spans="1:2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</row>
    <row r="770" spans="1:2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</row>
    <row r="771" spans="1:2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</row>
    <row r="772" spans="1:2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</row>
    <row r="773" spans="1:2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</row>
    <row r="774" spans="1:2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</row>
    <row r="775" spans="1:2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</row>
    <row r="776" spans="1:2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</row>
    <row r="777" spans="1:2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</row>
    <row r="778" spans="1:2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</row>
    <row r="779" spans="1:2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</row>
    <row r="780" spans="1:2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</row>
    <row r="781" spans="1:2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</row>
    <row r="782" spans="1:2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</row>
    <row r="783" spans="1:2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</row>
    <row r="784" spans="1:2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</row>
    <row r="785" spans="1:2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</row>
    <row r="786" spans="1:2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</row>
    <row r="787" spans="1:2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</row>
    <row r="788" spans="1:2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</row>
    <row r="789" spans="1:2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</row>
    <row r="790" spans="1:2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</row>
    <row r="791" spans="1:2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</row>
    <row r="792" spans="1:2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</row>
    <row r="793" spans="1:2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</row>
    <row r="794" spans="1:2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</row>
    <row r="795" spans="1:2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</row>
    <row r="796" spans="1:2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</row>
    <row r="797" spans="1:2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</row>
    <row r="798" spans="1:2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</row>
    <row r="799" spans="1:2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</row>
    <row r="800" spans="1:2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</row>
    <row r="801" spans="1:2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</row>
    <row r="802" spans="1:2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</row>
    <row r="803" spans="1:2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</row>
    <row r="804" spans="1:2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</row>
    <row r="805" spans="1:2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</row>
    <row r="806" spans="1:2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</row>
    <row r="807" spans="1:2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</row>
    <row r="808" spans="1:2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</row>
    <row r="809" spans="1:2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</row>
    <row r="810" spans="1:2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</row>
    <row r="811" spans="1:2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</row>
    <row r="812" spans="1:2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</row>
    <row r="813" spans="1:2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</row>
    <row r="814" spans="1:2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</row>
    <row r="815" spans="1:2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</row>
    <row r="816" spans="1:2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</row>
    <row r="817" spans="1:2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</row>
    <row r="818" spans="1:2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</row>
    <row r="819" spans="1:2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</row>
    <row r="820" spans="1:2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</row>
    <row r="821" spans="1:2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</row>
    <row r="822" spans="1:2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</row>
    <row r="823" spans="1:2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</row>
    <row r="824" spans="1:2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</row>
    <row r="825" spans="1:2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</row>
    <row r="826" spans="1:2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</row>
    <row r="827" spans="1:2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</row>
    <row r="828" spans="1:2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</row>
    <row r="829" spans="1:2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</row>
    <row r="830" spans="1:2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</row>
    <row r="831" spans="1:2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</row>
    <row r="832" spans="1:2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</row>
    <row r="833" spans="1:2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</row>
    <row r="834" spans="1:2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</row>
    <row r="835" spans="1:2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</row>
    <row r="836" spans="1:2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</row>
    <row r="837" spans="1:2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</row>
    <row r="838" spans="1:2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</row>
    <row r="839" spans="1:2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</row>
    <row r="840" spans="1:2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</row>
    <row r="841" spans="1:2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</row>
    <row r="842" spans="1:2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</row>
    <row r="843" spans="1:2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</row>
    <row r="844" spans="1:2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</row>
    <row r="845" spans="1:2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</row>
    <row r="846" spans="1:2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</row>
    <row r="847" spans="1:2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</row>
    <row r="848" spans="1:2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</row>
    <row r="849" spans="1:2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</row>
    <row r="850" spans="1:2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</row>
    <row r="851" spans="1:2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</row>
    <row r="852" spans="1:2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</row>
    <row r="853" spans="1:2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</row>
    <row r="854" spans="1:2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</row>
    <row r="855" spans="1:2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</row>
    <row r="856" spans="1:2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</row>
    <row r="857" spans="1:2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</row>
    <row r="858" spans="1:2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</row>
    <row r="859" spans="1:2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</row>
    <row r="860" spans="1:2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</row>
    <row r="861" spans="1:2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</row>
    <row r="862" spans="1:2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</row>
    <row r="863" spans="1:2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</row>
    <row r="864" spans="1:2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</row>
    <row r="865" spans="1:2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</row>
    <row r="866" spans="1:2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</row>
    <row r="867" spans="1:2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</row>
    <row r="868" spans="1:2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</row>
    <row r="869" spans="1:2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</row>
    <row r="870" spans="1:2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</row>
    <row r="871" spans="1:2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</row>
    <row r="872" spans="1:2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</row>
    <row r="873" spans="1:2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</row>
    <row r="874" spans="1:2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</row>
    <row r="875" spans="1:2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</row>
    <row r="876" spans="1:2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</row>
    <row r="877" spans="1:2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</row>
    <row r="878" spans="1:2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</row>
    <row r="879" spans="1:2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</row>
    <row r="880" spans="1:2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</row>
    <row r="881" spans="1:2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</row>
    <row r="882" spans="1:2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</row>
    <row r="883" spans="1:2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</row>
    <row r="884" spans="1:2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</row>
    <row r="885" spans="1:2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</row>
    <row r="886" spans="1:2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</row>
    <row r="887" spans="1:2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</row>
    <row r="888" spans="1:2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</row>
    <row r="889" spans="1:2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</row>
    <row r="890" spans="1:2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</row>
    <row r="891" spans="1:2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</row>
    <row r="892" spans="1:2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</row>
    <row r="893" spans="1:2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</row>
    <row r="894" spans="1:2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</row>
    <row r="895" spans="1:2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</row>
    <row r="896" spans="1:2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</row>
    <row r="897" spans="1:2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</row>
    <row r="898" spans="1:2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</row>
    <row r="899" spans="1:2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</row>
    <row r="900" spans="1:2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</row>
    <row r="901" spans="1:2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</row>
    <row r="902" spans="1:2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</row>
    <row r="903" spans="1:2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</row>
    <row r="904" spans="1:2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</row>
    <row r="905" spans="1:2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</row>
    <row r="906" spans="1:2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</row>
    <row r="907" spans="1:2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</row>
    <row r="908" spans="1:2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</row>
    <row r="909" spans="1:2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</row>
    <row r="910" spans="1:2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</row>
    <row r="911" spans="1:2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</row>
    <row r="912" spans="1:2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</row>
    <row r="913" spans="1:2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</row>
    <row r="914" spans="1:2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</row>
    <row r="915" spans="1:2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</row>
    <row r="916" spans="1:2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</row>
    <row r="917" spans="1:2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</row>
    <row r="918" spans="1:2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</row>
    <row r="919" spans="1:2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</row>
    <row r="920" spans="1:2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</row>
    <row r="921" spans="1:2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</row>
    <row r="922" spans="1:2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</row>
    <row r="923" spans="1:2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</row>
    <row r="924" spans="1:2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</row>
    <row r="925" spans="1:2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</row>
    <row r="926" spans="1:2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</row>
    <row r="927" spans="1:2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</row>
    <row r="928" spans="1:2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</row>
    <row r="929" spans="1:2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</row>
    <row r="930" spans="1:2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</row>
    <row r="931" spans="1:2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</row>
    <row r="932" spans="1:2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</row>
    <row r="933" spans="1:2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</row>
    <row r="934" spans="1:2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</row>
    <row r="935" spans="1:2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</row>
    <row r="936" spans="1:2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</row>
    <row r="937" spans="1:2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</row>
    <row r="938" spans="1:2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</row>
    <row r="939" spans="1:2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</row>
    <row r="940" spans="1:2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</row>
    <row r="941" spans="1:2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</row>
    <row r="942" spans="1:2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</row>
    <row r="943" spans="1:2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</row>
    <row r="944" spans="1:2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</row>
    <row r="945" spans="1:2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</row>
    <row r="946" spans="1:2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</row>
    <row r="947" spans="1:2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</row>
    <row r="948" spans="1:2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</row>
    <row r="949" spans="1:2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</row>
    <row r="950" spans="1:2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</row>
    <row r="951" spans="1:2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</row>
    <row r="952" spans="1:2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</row>
    <row r="953" spans="1:2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</row>
    <row r="954" spans="1:2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</row>
    <row r="955" spans="1:2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</row>
    <row r="956" spans="1:2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</row>
    <row r="957" spans="1:2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</row>
    <row r="958" spans="1:2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</row>
    <row r="959" spans="1:2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</row>
    <row r="960" spans="1:2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</row>
    <row r="961" spans="1:2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</row>
    <row r="962" spans="1:2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</row>
    <row r="963" spans="1:2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</row>
    <row r="964" spans="1:2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</row>
    <row r="965" spans="1:2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</row>
    <row r="966" spans="1:2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</row>
    <row r="967" spans="1:2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</row>
    <row r="968" spans="1:2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</row>
    <row r="969" spans="1:2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</row>
    <row r="970" spans="1:2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</row>
    <row r="971" spans="1:2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</row>
    <row r="972" spans="1:2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</row>
    <row r="973" spans="1:2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</row>
    <row r="974" spans="1:2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</row>
    <row r="975" spans="1:2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</row>
    <row r="976" spans="1:2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</row>
    <row r="977" spans="1:2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</row>
    <row r="978" spans="1:2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</row>
    <row r="979" spans="1:2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</row>
    <row r="980" spans="1:2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</row>
    <row r="981" spans="1:2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</row>
    <row r="982" spans="1:2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</row>
    <row r="983" spans="1:2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</row>
    <row r="984" spans="1:2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</row>
    <row r="985" spans="1:2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</row>
    <row r="986" spans="1:2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</row>
    <row r="987" spans="1:2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</row>
    <row r="988" spans="1:2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</row>
    <row r="989" spans="1:2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</row>
    <row r="990" spans="1:2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</row>
    <row r="991" spans="1:2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</row>
    <row r="992" spans="1:2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</row>
    <row r="993" spans="1:2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</row>
    <row r="994" spans="1:2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</row>
    <row r="995" spans="1:2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</row>
    <row r="996" spans="1:2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</row>
    <row r="997" spans="1:2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</row>
    <row r="998" spans="1:2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</row>
    <row r="999" spans="1:2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</row>
    <row r="1000" spans="1:2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</row>
    <row r="1001" spans="1:2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</row>
    <row r="1002" spans="1:2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</row>
    <row r="1003" spans="1:2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</row>
    <row r="1004" spans="1:2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</row>
    <row r="1005" spans="1:2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</row>
    <row r="1006" spans="1:2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</row>
    <row r="1007" spans="1:2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</row>
    <row r="1008" spans="1:2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</row>
    <row r="1009" spans="1:2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</row>
    <row r="1010" spans="1:2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</row>
    <row r="1011" spans="1:2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</row>
    <row r="1012" spans="1:2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</row>
    <row r="1013" spans="1:2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</row>
    <row r="1014" spans="1:2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</row>
    <row r="1015" spans="1:2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</row>
    <row r="1016" spans="1:2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</row>
    <row r="1017" spans="1:2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</row>
    <row r="1018" spans="1:2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</row>
    <row r="1019" spans="1:2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</row>
    <row r="1020" spans="1:2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</row>
    <row r="1021" spans="1:2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</row>
    <row r="1022" spans="1:2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</row>
    <row r="1023" spans="1:2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</row>
    <row r="1024" spans="1:2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</row>
    <row r="1025" spans="1:2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</row>
    <row r="1026" spans="1:2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</row>
    <row r="1027" spans="1:2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</row>
    <row r="1028" spans="1:2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</row>
    <row r="1029" spans="1:2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</row>
    <row r="1030" spans="1:2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</row>
    <row r="1031" spans="1:2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</row>
    <row r="1032" spans="1:2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</row>
    <row r="1033" spans="1:2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</row>
    <row r="1034" spans="1:2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</row>
    <row r="1035" spans="1:2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</row>
    <row r="1036" spans="1:2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</row>
    <row r="1037" spans="1:2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</row>
    <row r="1038" spans="1:2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</row>
    <row r="1039" spans="1:2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</row>
    <row r="1040" spans="1:2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</row>
    <row r="1041" spans="1:2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</row>
    <row r="1042" spans="1:2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</row>
    <row r="1043" spans="1:2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</row>
    <row r="1044" spans="1:2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</row>
    <row r="1045" spans="1:2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</row>
    <row r="1046" spans="1:2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</row>
    <row r="1047" spans="1:2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</row>
    <row r="1048" spans="1:2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</row>
    <row r="1049" spans="1:2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</row>
    <row r="1050" spans="1:2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</row>
    <row r="1051" spans="1:2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</row>
    <row r="1052" spans="1:2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</row>
    <row r="1053" spans="1:2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</row>
    <row r="1054" spans="1:2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</row>
    <row r="1055" spans="1:2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</row>
    <row r="1056" spans="1:2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</row>
    <row r="1057" spans="1:2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</row>
    <row r="1058" spans="1:2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</row>
    <row r="1059" spans="1:2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</row>
    <row r="1060" spans="1:2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</row>
    <row r="1061" spans="1:2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</row>
    <row r="1062" spans="1:2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</row>
    <row r="1063" spans="1:2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</row>
    <row r="1064" spans="1:2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</row>
    <row r="1065" spans="1:2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</row>
    <row r="1066" spans="1:2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</row>
    <row r="1067" spans="1:2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</row>
    <row r="1068" spans="1:2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</row>
    <row r="1069" spans="1:2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</row>
    <row r="1070" spans="1:2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</row>
    <row r="1071" spans="1:2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</row>
    <row r="1072" spans="1:2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</row>
    <row r="1073" spans="1:2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</row>
    <row r="1074" spans="1:2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</row>
    <row r="1075" spans="1:2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</row>
    <row r="1076" spans="1:2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</row>
    <row r="1077" spans="1:2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</row>
    <row r="1078" spans="1:2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</row>
    <row r="1079" spans="1:2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</row>
    <row r="1080" spans="1:2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</row>
    <row r="1081" spans="1:2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</row>
    <row r="1082" spans="1:2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</row>
    <row r="1083" spans="1:2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</row>
    <row r="1084" spans="1:2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</row>
    <row r="1085" spans="1:2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</row>
    <row r="1086" spans="1:2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</row>
    <row r="1087" spans="1:2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</row>
    <row r="1088" spans="1:2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</row>
    <row r="1089" spans="1:2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</row>
    <row r="1090" spans="1:2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</row>
    <row r="1091" spans="1:2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</row>
    <row r="1092" spans="1:2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</row>
    <row r="1093" spans="1:2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</row>
    <row r="1094" spans="1:2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</row>
    <row r="1095" spans="1:2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</row>
    <row r="1096" spans="1:2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</row>
    <row r="1097" spans="1:2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</row>
    <row r="1098" spans="1:2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</row>
    <row r="1099" spans="1:2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</row>
    <row r="1100" spans="1:2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</row>
    <row r="1101" spans="1:2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</row>
    <row r="1102" spans="1:2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</row>
    <row r="1103" spans="1:2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</row>
    <row r="1104" spans="1:2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</row>
    <row r="1105" spans="1:2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</row>
    <row r="1106" spans="1:2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</row>
    <row r="1107" spans="1:2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</row>
    <row r="1108" spans="1:2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</row>
    <row r="1109" spans="1:2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</row>
    <row r="1110" spans="1:2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</row>
    <row r="1111" spans="1:2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</row>
    <row r="1112" spans="1:2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</row>
    <row r="1113" spans="1:2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</row>
    <row r="1114" spans="1:2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</row>
    <row r="1115" spans="1:2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</row>
    <row r="1116" spans="1:2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</row>
    <row r="1117" spans="1:2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</row>
    <row r="1118" spans="1:2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</row>
    <row r="1119" spans="1:2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</row>
    <row r="1120" spans="1:2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</row>
    <row r="1121" spans="1:2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</row>
    <row r="1122" spans="1:2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</row>
    <row r="1123" spans="1:2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</row>
    <row r="1124" spans="1:2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</row>
    <row r="1125" spans="1:2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</row>
    <row r="1126" spans="1:2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</row>
    <row r="1127" spans="1:2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</row>
    <row r="1128" spans="1:2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</row>
    <row r="1129" spans="1:2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</row>
    <row r="1130" spans="1:2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</row>
    <row r="1131" spans="1:2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</row>
    <row r="1132" spans="1:2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</row>
    <row r="1133" spans="1:2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</row>
    <row r="1134" spans="1:2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</row>
    <row r="1135" spans="1:2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</row>
    <row r="1136" spans="1:2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</row>
    <row r="1137" spans="1:2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</row>
    <row r="1138" spans="1:2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</row>
    <row r="1139" spans="1:2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</row>
    <row r="1140" spans="1:2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</row>
    <row r="1141" spans="1:2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</row>
    <row r="1142" spans="1:2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</row>
    <row r="1143" spans="1:2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</row>
    <row r="1144" spans="1:2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</row>
    <row r="1145" spans="1:2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</row>
    <row r="1146" spans="1:2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</row>
    <row r="1147" spans="1:2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</row>
    <row r="1148" spans="1:2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</row>
    <row r="1149" spans="1:2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</row>
    <row r="1150" spans="1:2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</row>
    <row r="1151" spans="1:2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</row>
    <row r="1152" spans="1:2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</row>
    <row r="1153" spans="1:2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</row>
    <row r="1154" spans="1:2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</row>
    <row r="1155" spans="1:2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</row>
    <row r="1156" spans="1:2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</row>
    <row r="1157" spans="1:2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</row>
    <row r="1158" spans="1:2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</row>
    <row r="1159" spans="1:2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</row>
    <row r="1160" spans="1:2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</row>
    <row r="1161" spans="1:2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</row>
    <row r="1162" spans="1:2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</row>
    <row r="1163" spans="1:2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</row>
    <row r="1164" spans="1:2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</row>
    <row r="1165" spans="1:2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</row>
    <row r="1166" spans="1:2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</row>
    <row r="1167" spans="1:2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</row>
    <row r="1168" spans="1:2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</row>
    <row r="1169" spans="1:2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</row>
    <row r="1170" spans="1:2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</row>
    <row r="1171" spans="1:2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</row>
    <row r="1172" spans="1:2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</row>
    <row r="1173" spans="1:2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</row>
    <row r="1174" spans="1:2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</row>
    <row r="1175" spans="1:2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</row>
    <row r="1176" spans="1:2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</row>
    <row r="1177" spans="1:2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</row>
    <row r="1178" spans="1:2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</row>
    <row r="1179" spans="1:2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</row>
    <row r="1180" spans="1:2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</row>
    <row r="1181" spans="1:2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</row>
    <row r="1182" spans="1:2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</row>
    <row r="1183" spans="1:2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</row>
    <row r="1184" spans="1:2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</row>
    <row r="1185" spans="1:2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</row>
    <row r="1186" spans="1:2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</row>
    <row r="1187" spans="1:2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</row>
    <row r="1188" spans="1:2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</row>
    <row r="1189" spans="1:2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</row>
    <row r="1190" spans="1:2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</row>
    <row r="1191" spans="1:2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</row>
    <row r="1192" spans="1:2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</row>
    <row r="1193" spans="1:2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</row>
    <row r="1194" spans="1:2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</row>
    <row r="1195" spans="1:2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</row>
    <row r="1196" spans="1:2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</row>
    <row r="1197" spans="1:2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</row>
    <row r="1198" spans="1:2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</row>
    <row r="1199" spans="1:2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</row>
    <row r="1200" spans="1:2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</row>
    <row r="1201" spans="1:2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</row>
    <row r="1202" spans="1:2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</row>
    <row r="1203" spans="1:2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</row>
    <row r="1204" spans="1:2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</row>
    <row r="1205" spans="1:2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</row>
    <row r="1206" spans="1:2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</row>
    <row r="1207" spans="1:2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</row>
    <row r="1208" spans="1:2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</row>
    <row r="1209" spans="1:2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</row>
    <row r="1210" spans="1:2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</row>
    <row r="1211" spans="1:2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</row>
    <row r="1212" spans="1:2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</row>
    <row r="1213" spans="1:2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</row>
    <row r="1214" spans="1:2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</row>
    <row r="1215" spans="1:2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</row>
    <row r="1216" spans="1:2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</row>
    <row r="1217" spans="1:2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</row>
    <row r="1218" spans="1:2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</row>
    <row r="1219" spans="1:2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</row>
    <row r="1220" spans="1:2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</row>
    <row r="1221" spans="1:2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</row>
    <row r="1222" spans="1:2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</row>
    <row r="1223" spans="1:2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</row>
    <row r="1224" spans="1:2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</row>
    <row r="1225" spans="1:2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</row>
    <row r="1226" spans="1:2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</row>
    <row r="1227" spans="1:2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</row>
    <row r="1228" spans="1:2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</row>
    <row r="1229" spans="1:2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</row>
    <row r="1230" spans="1:2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</row>
    <row r="1231" spans="1:2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</row>
    <row r="1232" spans="1:2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</row>
    <row r="1233" spans="1:2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</row>
    <row r="1234" spans="1:2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</row>
    <row r="1235" spans="1:2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</row>
    <row r="1236" spans="1:2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</row>
    <row r="1237" spans="1:2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</row>
    <row r="1238" spans="1:2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</row>
    <row r="1239" spans="1:2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</row>
    <row r="1240" spans="1:2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</row>
    <row r="1241" spans="1:2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</row>
    <row r="1242" spans="1:2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</row>
    <row r="1243" spans="1:2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</row>
    <row r="1244" spans="1:2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</row>
    <row r="1245" spans="1:2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</row>
    <row r="1246" spans="1:2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</row>
    <row r="1247" spans="1:2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</row>
    <row r="1248" spans="1:2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</row>
    <row r="1249" spans="1:2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</row>
    <row r="1250" spans="1:2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</row>
    <row r="1251" spans="1:2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</row>
    <row r="1252" spans="1:2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</row>
    <row r="1253" spans="1:2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</row>
    <row r="1254" spans="1:2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</row>
    <row r="1255" spans="1:2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</row>
    <row r="1256" spans="1:2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</row>
    <row r="1257" spans="1:2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</row>
    <row r="1258" spans="1:2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</row>
    <row r="1259" spans="1:2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</row>
    <row r="1260" spans="1:2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</row>
    <row r="1261" spans="1:2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</row>
    <row r="1262" spans="1:2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</row>
    <row r="1263" spans="1:2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</row>
    <row r="1264" spans="1:2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</row>
    <row r="1265" spans="1:2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</row>
    <row r="1266" spans="1:2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</row>
    <row r="1267" spans="1:2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</row>
    <row r="1268" spans="1:2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</row>
    <row r="1269" spans="1:2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</row>
    <row r="1270" spans="1:2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</row>
    <row r="1271" spans="1:2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</row>
    <row r="1272" spans="1:2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</row>
    <row r="1273" spans="1:2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</row>
    <row r="1274" spans="1:2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</row>
    <row r="1275" spans="1:2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</row>
    <row r="1276" spans="1:2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</row>
    <row r="1277" spans="1:2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</row>
    <row r="1278" spans="1:2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</row>
    <row r="1279" spans="1:2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</row>
    <row r="1280" spans="1:2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</row>
    <row r="1281" spans="1:2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</row>
    <row r="1282" spans="1:2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</row>
    <row r="1283" spans="1:2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</row>
    <row r="1284" spans="1:2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</row>
    <row r="1285" spans="1:2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</row>
    <row r="1286" spans="1:2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</row>
    <row r="1287" spans="1:2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</row>
    <row r="1288" spans="1:2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</row>
    <row r="1289" spans="1:2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</row>
    <row r="1290" spans="1:2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</row>
    <row r="1291" spans="1:2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</row>
    <row r="1292" spans="1:2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</row>
    <row r="1293" spans="1:2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</row>
    <row r="1294" spans="1:2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</row>
    <row r="1295" spans="1:2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</row>
    <row r="1296" spans="1:2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</row>
    <row r="1297" spans="1:2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</row>
    <row r="1298" spans="1:2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</row>
    <row r="1299" spans="1:2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</row>
    <row r="1300" spans="1:2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</row>
    <row r="1301" spans="1:2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</row>
    <row r="1302" spans="1:2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</row>
    <row r="1303" spans="1:2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</row>
    <row r="1304" spans="1:2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</row>
    <row r="1305" spans="1:2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</row>
    <row r="1306" spans="1:2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</row>
    <row r="1307" spans="1:2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</row>
    <row r="1308" spans="1:2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</row>
    <row r="1309" spans="1:2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</row>
    <row r="1310" spans="1:2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</row>
    <row r="1311" spans="1:2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</row>
    <row r="1312" spans="1:2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</row>
    <row r="1313" spans="1:2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</row>
    <row r="1314" spans="1:2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</row>
    <row r="1315" spans="1:2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</row>
    <row r="1316" spans="1:2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</row>
    <row r="1317" spans="1:2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</row>
    <row r="1318" spans="1:2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</row>
    <row r="1319" spans="1:2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</row>
    <row r="1320" spans="1:2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</row>
    <row r="1321" spans="1:2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</row>
    <row r="1322" spans="1:2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</row>
    <row r="1323" spans="1:2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</row>
    <row r="1324" spans="1:2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</row>
    <row r="1325" spans="1:2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</row>
    <row r="1326" spans="1:2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</row>
    <row r="1327" spans="1:2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</row>
    <row r="1328" spans="1:2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</row>
    <row r="1329" spans="1:2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</row>
    <row r="1330" spans="1:2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</row>
    <row r="1331" spans="1:2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</row>
    <row r="1332" spans="1:2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</row>
    <row r="1333" spans="1:2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</row>
    <row r="1334" spans="1:2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</row>
    <row r="1335" spans="1:2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</row>
    <row r="1336" spans="1:2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</row>
    <row r="1337" spans="1:2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</row>
    <row r="1338" spans="1:2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</row>
    <row r="1339" spans="1:2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</row>
    <row r="1340" spans="1:2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</row>
    <row r="1341" spans="1:2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</row>
    <row r="1342" spans="1:2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</row>
    <row r="1343" spans="1:2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</row>
    <row r="1344" spans="1:2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</row>
    <row r="1345" spans="1:2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</row>
    <row r="1346" spans="1:2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</row>
    <row r="1347" spans="1:2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</row>
    <row r="1348" spans="1:2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</row>
    <row r="1349" spans="1:2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</row>
    <row r="1350" spans="1:2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</row>
    <row r="1351" spans="1:2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</row>
    <row r="1352" spans="1:2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</row>
    <row r="1353" spans="1:2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</row>
    <row r="1354" spans="1:2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</row>
    <row r="1355" spans="1:2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</row>
    <row r="1356" spans="1:2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</row>
    <row r="1357" spans="1:2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</row>
    <row r="1358" spans="1:2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</row>
    <row r="1359" spans="1:2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</row>
    <row r="1360" spans="1:2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</row>
    <row r="1361" spans="1:2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</row>
    <row r="1362" spans="1:2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</row>
    <row r="1363" spans="1:2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</row>
    <row r="1364" spans="1:2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</row>
    <row r="1365" spans="1:2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</row>
    <row r="1366" spans="1:2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</row>
    <row r="1367" spans="1:2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</row>
    <row r="1368" spans="1:2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</row>
    <row r="1369" spans="1:2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</row>
    <row r="1370" spans="1:2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</row>
    <row r="1371" spans="1:2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</row>
    <row r="1372" spans="1:2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</row>
    <row r="1373" spans="1:2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</row>
    <row r="1374" spans="1:2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</row>
    <row r="1375" spans="1:2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</row>
    <row r="1376" spans="1:2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</row>
    <row r="1377" spans="1:2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</row>
    <row r="1378" spans="1:2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</row>
    <row r="1379" spans="1:2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</row>
    <row r="1380" spans="1:2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</row>
    <row r="1381" spans="1:2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</row>
    <row r="1382" spans="1:2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</row>
    <row r="1383" spans="1:2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</row>
    <row r="1384" spans="1:2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</row>
    <row r="1385" spans="1:2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</row>
    <row r="1386" spans="1:2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</row>
    <row r="1387" spans="1:2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</row>
    <row r="1388" spans="1:2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</row>
    <row r="1389" spans="1:2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</row>
    <row r="1390" spans="1:2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</row>
    <row r="1391" spans="1:2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</row>
    <row r="1392" spans="1:2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</row>
    <row r="1393" spans="1:2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</row>
    <row r="1394" spans="1:2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</row>
    <row r="1395" spans="1:2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</row>
    <row r="1396" spans="1:2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</row>
    <row r="1397" spans="1:2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</row>
    <row r="1398" spans="1:2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</row>
    <row r="1399" spans="1:2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</row>
    <row r="1400" spans="1:2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</row>
    <row r="1401" spans="1:2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</row>
    <row r="1402" spans="1:2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</row>
    <row r="1403" spans="1:2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</row>
    <row r="1404" spans="1:2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</row>
    <row r="1405" spans="1:2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</row>
    <row r="1406" spans="1:2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</row>
    <row r="1407" spans="1:2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</row>
    <row r="1408" spans="1:2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</row>
    <row r="1409" spans="1:2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</row>
    <row r="1410" spans="1:2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</row>
    <row r="1411" spans="1:2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</row>
    <row r="1412" spans="1:2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</row>
    <row r="1413" spans="1:2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</row>
    <row r="1414" spans="1:2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</row>
    <row r="1415" spans="1:2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</row>
    <row r="1416" spans="1:2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</row>
    <row r="1417" spans="1:2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</row>
    <row r="1418" spans="1:2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</row>
    <row r="1419" spans="1:2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</row>
    <row r="1420" spans="1:2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</row>
    <row r="1421" spans="1:2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</row>
    <row r="1422" spans="1:2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</row>
    <row r="1423" spans="1:2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</row>
    <row r="1424" spans="1:2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</row>
    <row r="1425" spans="1:2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</row>
    <row r="1426" spans="1:2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</row>
    <row r="1427" spans="1:2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</row>
    <row r="1428" spans="1:2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</row>
    <row r="1429" spans="1:2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</row>
    <row r="1430" spans="1:2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</row>
    <row r="1431" spans="1:2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</row>
    <row r="1432" spans="1:2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</row>
    <row r="1433" spans="1:2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</row>
    <row r="1434" spans="1:2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</row>
    <row r="1435" spans="1:2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</row>
    <row r="1436" spans="1:2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</row>
    <row r="1437" spans="1:2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</row>
    <row r="1438" spans="1:2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</row>
    <row r="1439" spans="1:2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</row>
    <row r="1440" spans="1:2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</row>
    <row r="1441" spans="1:2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</row>
    <row r="1442" spans="1:2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</row>
    <row r="1443" spans="1:2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</row>
    <row r="1444" spans="1:2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</row>
    <row r="1445" spans="1:2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</row>
    <row r="1446" spans="1:2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</row>
    <row r="1447" spans="1:2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</row>
    <row r="1448" spans="1:2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</row>
    <row r="1449" spans="1:2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</row>
    <row r="1450" spans="1:2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</row>
    <row r="1451" spans="1:2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</row>
    <row r="1452" spans="1:2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</row>
    <row r="1453" spans="1:2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</row>
    <row r="1454" spans="1:2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</row>
    <row r="1455" spans="1:2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</row>
    <row r="1456" spans="1:2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</row>
    <row r="1457" spans="1:2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</row>
    <row r="1458" spans="1:2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</row>
    <row r="1459" spans="1:2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</row>
    <row r="1460" spans="1:2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</row>
    <row r="1461" spans="1:2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</row>
    <row r="1462" spans="1:2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</row>
    <row r="1463" spans="1:2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</row>
    <row r="1464" spans="1:2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</row>
    <row r="1465" spans="1:2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</row>
    <row r="1466" spans="1:2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</row>
    <row r="1467" spans="1:2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</row>
    <row r="1468" spans="1:2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</row>
    <row r="1469" spans="1:2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</row>
    <row r="1470" spans="1:2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</row>
    <row r="1471" spans="1:2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</row>
    <row r="1472" spans="1:2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</row>
    <row r="1473" spans="1:2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</row>
    <row r="1474" spans="1:2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</row>
    <row r="1475" spans="1:2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</row>
    <row r="1476" spans="1:2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</row>
    <row r="1477" spans="1:2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</row>
    <row r="1478" spans="1:2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</row>
    <row r="1479" spans="1:2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</row>
    <row r="1480" spans="1:2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</row>
    <row r="1481" spans="1:2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</row>
    <row r="1482" spans="1:2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</row>
    <row r="1483" spans="1:2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</row>
    <row r="1484" spans="1:2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</row>
    <row r="1485" spans="1:2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</row>
    <row r="1486" spans="1:2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</row>
    <row r="1487" spans="1:2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</row>
    <row r="1488" spans="1:2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</row>
    <row r="1489" spans="1:2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</row>
    <row r="1490" spans="1:2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</row>
    <row r="1491" spans="1:2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</row>
    <row r="1492" spans="1:2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</row>
    <row r="1493" spans="1:2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</row>
    <row r="1494" spans="1:2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</row>
    <row r="1495" spans="1:2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</row>
    <row r="1496" spans="1:2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</row>
    <row r="1497" spans="1:2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</row>
    <row r="1498" spans="1:2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</row>
    <row r="1499" spans="1:2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</row>
    <row r="1500" spans="1:2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</row>
    <row r="1501" spans="1:2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</row>
    <row r="1502" spans="1:2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</row>
    <row r="1503" spans="1:2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</row>
    <row r="1504" spans="1:2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</row>
    <row r="1505" spans="1:2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</row>
    <row r="1506" spans="1:2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</row>
    <row r="1507" spans="1:2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</row>
    <row r="1508" spans="1:2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</row>
    <row r="1509" spans="1:2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</row>
    <row r="1510" spans="1:2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</row>
    <row r="1511" spans="1:2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</row>
    <row r="1512" spans="1:2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</row>
    <row r="1513" spans="1:2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</row>
    <row r="1514" spans="1:2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</row>
    <row r="1515" spans="1:2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</row>
    <row r="1516" spans="1:2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</row>
    <row r="1517" spans="1:2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</row>
    <row r="1518" spans="1:2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</row>
    <row r="1519" spans="1:2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</row>
    <row r="1520" spans="1:2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</row>
    <row r="1521" spans="1:2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</row>
    <row r="1522" spans="1:2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</row>
    <row r="1523" spans="1:2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</row>
    <row r="1524" spans="1:2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</row>
    <row r="1525" spans="1:2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</row>
    <row r="1526" spans="1:2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</row>
    <row r="1527" spans="1:2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</row>
    <row r="1528" spans="1:2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</row>
    <row r="1529" spans="1:2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</row>
    <row r="1530" spans="1:2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</row>
    <row r="1531" spans="1:2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</row>
    <row r="1532" spans="1:2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</row>
    <row r="1533" spans="1:2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</row>
    <row r="1534" spans="1:2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</row>
    <row r="1535" spans="1:2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</row>
    <row r="1536" spans="1:2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</row>
    <row r="1537" spans="1:2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</row>
    <row r="1538" spans="1:2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</row>
    <row r="1539" spans="1:2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</row>
    <row r="1540" spans="1:2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</row>
    <row r="1541" spans="1:2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</row>
    <row r="1542" spans="1:2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</row>
    <row r="1543" spans="1:2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</row>
    <row r="1544" spans="1:2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</row>
    <row r="1545" spans="1:2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</row>
    <row r="1546" spans="1:2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</row>
    <row r="1547" spans="1:2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</row>
    <row r="1548" spans="1:2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</row>
    <row r="1549" spans="1:2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</row>
    <row r="1550" spans="1:2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</row>
    <row r="1551" spans="1:2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</row>
    <row r="1552" spans="1:2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</row>
    <row r="1553" spans="1:2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</row>
    <row r="1554" spans="1:2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</row>
    <row r="1555" spans="1:2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</row>
    <row r="1556" spans="1:2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</row>
    <row r="1557" spans="1:2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</row>
    <row r="1558" spans="1:2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</row>
    <row r="1559" spans="1:2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</row>
    <row r="1560" spans="1:2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</row>
    <row r="1561" spans="1:2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</row>
    <row r="1562" spans="1:2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</row>
    <row r="1563" spans="1:2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</row>
    <row r="1564" spans="1:2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</row>
    <row r="1565" spans="1:2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</row>
    <row r="1566" spans="1:2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</row>
    <row r="1567" spans="1:2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</row>
    <row r="1568" spans="1:2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</row>
    <row r="1569" spans="1:2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</row>
    <row r="1570" spans="1:2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</row>
    <row r="1571" spans="1:2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</row>
    <row r="1572" spans="1:2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</row>
    <row r="1573" spans="1:2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</row>
    <row r="1574" spans="1:2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</row>
    <row r="1575" spans="1:2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</row>
    <row r="1576" spans="1:2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</row>
    <row r="1577" spans="1:2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</row>
    <row r="1578" spans="1:2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</row>
    <row r="1579" spans="1:2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</row>
    <row r="1580" spans="1:2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</row>
    <row r="1581" spans="1:2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</row>
    <row r="1582" spans="1:2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</row>
    <row r="1583" spans="1:2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</row>
    <row r="1584" spans="1:2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</row>
    <row r="1585" spans="1:2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</row>
    <row r="1586" spans="1:2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</row>
    <row r="1587" spans="1:2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</row>
    <row r="1588" spans="1:2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</row>
    <row r="1589" spans="1:2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</row>
    <row r="1590" spans="1:2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</row>
    <row r="1591" spans="1:2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</row>
    <row r="1592" spans="1:2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</row>
    <row r="1593" spans="1:2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</row>
    <row r="1594" spans="1:2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</row>
    <row r="1595" spans="1:2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</row>
    <row r="1596" spans="1:2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</row>
    <row r="1597" spans="1:2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</row>
    <row r="1598" spans="1:2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</row>
    <row r="1599" spans="1:2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</row>
    <row r="1600" spans="1:2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</row>
    <row r="1601" spans="1:2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</row>
    <row r="1602" spans="1:2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</row>
    <row r="1603" spans="1:2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</row>
    <row r="1604" spans="1:2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</row>
    <row r="1605" spans="1:2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</row>
    <row r="1606" spans="1:2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</row>
    <row r="1607" spans="1:2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</row>
    <row r="1608" spans="1:2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</row>
    <row r="1609" spans="1:2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</row>
    <row r="1610" spans="1:2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</row>
    <row r="1611" spans="1:2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</row>
    <row r="1612" spans="1:2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</row>
    <row r="1613" spans="1:2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</row>
    <row r="1614" spans="1:2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</row>
    <row r="1615" spans="1:2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</row>
  </sheetData>
  <mergeCells count="3">
    <mergeCell ref="A3:L3"/>
    <mergeCell ref="A53:L53"/>
    <mergeCell ref="A28:L28"/>
  </mergeCells>
  <printOptions horizontalCentered="1"/>
  <pageMargins left="0" right="0" top="0.27" bottom="0" header="0" footer="0"/>
  <pageSetup scale="90" orientation="landscape" r:id="rId1"/>
  <headerFooter alignWithMargins="0"/>
  <rowBreaks count="1" manualBreakCount="1">
    <brk id="5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Y1615"/>
  <sheetViews>
    <sheetView zoomScaleNormal="100" workbookViewId="0">
      <selection activeCell="A26" sqref="A26"/>
    </sheetView>
  </sheetViews>
  <sheetFormatPr defaultRowHeight="12.75" x14ac:dyDescent="0.2"/>
  <cols>
    <col min="1" max="1" width="36.6640625" style="2" customWidth="1"/>
    <col min="2" max="12" width="11.6640625" style="1" customWidth="1"/>
    <col min="13" max="17" width="9.33203125" style="1"/>
    <col min="18" max="19" width="11.5" style="1" bestFit="1" customWidth="1"/>
    <col min="20" max="16384" width="9.33203125" style="1"/>
  </cols>
  <sheetData>
    <row r="1" spans="1:12" s="5" customFormat="1" ht="28.5" customHeight="1" x14ac:dyDescent="0.2">
      <c r="A1" s="18"/>
    </row>
    <row r="2" spans="1:12" s="5" customFormat="1" ht="12.75" customHeight="1" x14ac:dyDescent="0.3">
      <c r="A2" s="19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5" customFormat="1" ht="12.75" customHeight="1" x14ac:dyDescent="0.2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s="5" customFormat="1" ht="12.75" customHeight="1" x14ac:dyDescent="0.2">
      <c r="A4" s="2"/>
      <c r="B4" s="9">
        <v>2010</v>
      </c>
      <c r="C4" s="9">
        <v>2011</v>
      </c>
      <c r="D4" s="9">
        <v>2011</v>
      </c>
      <c r="E4" s="9">
        <v>2013</v>
      </c>
      <c r="F4" s="9">
        <v>2014</v>
      </c>
      <c r="G4" s="9">
        <v>2015</v>
      </c>
      <c r="H4" s="9">
        <v>2016</v>
      </c>
      <c r="I4" s="9">
        <v>2017</v>
      </c>
      <c r="J4" s="9">
        <v>2018</v>
      </c>
      <c r="K4" s="9">
        <v>2019</v>
      </c>
      <c r="L4" s="9">
        <v>2020</v>
      </c>
    </row>
    <row r="5" spans="1:12" s="5" customFormat="1" ht="12.75" customHeight="1" x14ac:dyDescent="0.2">
      <c r="A5" s="8" t="s">
        <v>17</v>
      </c>
      <c r="B5" s="13">
        <f t="shared" ref="B5:K5" si="0">B55/B30*100</f>
        <v>3.9132688211885758</v>
      </c>
      <c r="C5" s="13">
        <f t="shared" si="0"/>
        <v>4.0191043647002118</v>
      </c>
      <c r="D5" s="13">
        <f t="shared" si="0"/>
        <v>4.1496097325861365</v>
      </c>
      <c r="E5" s="13">
        <f t="shared" si="0"/>
        <v>4.0647774757517148</v>
      </c>
      <c r="F5" s="13">
        <f t="shared" si="0"/>
        <v>4.126216745515916</v>
      </c>
      <c r="G5" s="13">
        <f t="shared" si="0"/>
        <v>4.3055344842175707</v>
      </c>
      <c r="H5" s="13">
        <f t="shared" si="0"/>
        <v>4.323187124839599</v>
      </c>
      <c r="I5" s="13">
        <f t="shared" si="0"/>
        <v>4.4586843417207511</v>
      </c>
      <c r="J5" s="13">
        <f t="shared" si="0"/>
        <v>4.4487383748254157</v>
      </c>
      <c r="K5" s="13">
        <f t="shared" si="0"/>
        <v>4.1656271614758502</v>
      </c>
      <c r="L5" s="21" t="s">
        <v>20</v>
      </c>
    </row>
    <row r="6" spans="1:12" s="5" customFormat="1" ht="12.75" customHeight="1" x14ac:dyDescent="0.2">
      <c r="A6" s="3" t="s">
        <v>18</v>
      </c>
      <c r="B6" s="7">
        <f t="shared" ref="B6:K6" si="1">B56/B31*100</f>
        <v>4.3713448708866736</v>
      </c>
      <c r="C6" s="7">
        <f t="shared" si="1"/>
        <v>4.5087684633054161</v>
      </c>
      <c r="D6" s="7">
        <f t="shared" si="1"/>
        <v>4.671210504397636</v>
      </c>
      <c r="E6" s="7">
        <f t="shared" si="1"/>
        <v>4.5741565070073609</v>
      </c>
      <c r="F6" s="7">
        <f t="shared" si="1"/>
        <v>4.6549125118723653</v>
      </c>
      <c r="G6" s="7">
        <f t="shared" si="1"/>
        <v>4.8498805480890343</v>
      </c>
      <c r="H6" s="7">
        <f t="shared" si="1"/>
        <v>4.8708775910440192</v>
      </c>
      <c r="I6" s="7">
        <f t="shared" si="1"/>
        <v>5.06324768144228</v>
      </c>
      <c r="J6" s="7">
        <f t="shared" si="1"/>
        <v>5.0733078855664928</v>
      </c>
      <c r="K6" s="7">
        <f t="shared" si="1"/>
        <v>4.7749676787228816</v>
      </c>
      <c r="L6" s="22" t="s">
        <v>20</v>
      </c>
    </row>
    <row r="7" spans="1:12" s="5" customFormat="1" ht="12.75" customHeight="1" x14ac:dyDescent="0.2">
      <c r="A7" s="3" t="s">
        <v>0</v>
      </c>
      <c r="B7" s="7">
        <f t="shared" ref="B7:K7" si="2">B57/B32*100</f>
        <v>4.2580423508640752</v>
      </c>
      <c r="C7" s="7">
        <f t="shared" si="2"/>
        <v>4.440071578636382</v>
      </c>
      <c r="D7" s="7">
        <f t="shared" si="2"/>
        <v>4.5656997486158817</v>
      </c>
      <c r="E7" s="7">
        <f t="shared" si="2"/>
        <v>4.4543523251815316</v>
      </c>
      <c r="F7" s="7">
        <f t="shared" si="2"/>
        <v>4.5323568779993435</v>
      </c>
      <c r="G7" s="7">
        <f t="shared" si="2"/>
        <v>4.7640056085210354</v>
      </c>
      <c r="H7" s="7">
        <f t="shared" si="2"/>
        <v>4.8417468799965651</v>
      </c>
      <c r="I7" s="7">
        <f t="shared" si="2"/>
        <v>5.0536250811877839</v>
      </c>
      <c r="J7" s="7">
        <f t="shared" si="2"/>
        <v>5.1089127658037672</v>
      </c>
      <c r="K7" s="7">
        <f t="shared" si="2"/>
        <v>4.7833376400428405</v>
      </c>
      <c r="L7" s="22" t="s">
        <v>20</v>
      </c>
    </row>
    <row r="8" spans="1:12" s="5" customFormat="1" ht="12.75" customHeight="1" x14ac:dyDescent="0.2">
      <c r="A8" s="4" t="s">
        <v>1</v>
      </c>
      <c r="B8" s="10">
        <f t="shared" ref="B8:K8" si="3">B58/B33*100</f>
        <v>1.4060248438775287</v>
      </c>
      <c r="C8" s="10">
        <f t="shared" si="3"/>
        <v>1.3125863104964264</v>
      </c>
      <c r="D8" s="10">
        <f t="shared" si="3"/>
        <v>1.3303738860045184</v>
      </c>
      <c r="E8" s="10">
        <f t="shared" si="3"/>
        <v>1.3814134863454439</v>
      </c>
      <c r="F8" s="10">
        <f t="shared" si="3"/>
        <v>1.3476398961786784</v>
      </c>
      <c r="G8" s="10">
        <f t="shared" si="3"/>
        <v>1.3204551983667212</v>
      </c>
      <c r="H8" s="10">
        <f t="shared" si="3"/>
        <v>1.2746708243020168</v>
      </c>
      <c r="I8" s="10">
        <f t="shared" si="3"/>
        <v>1.2273717379241709</v>
      </c>
      <c r="J8" s="10">
        <f t="shared" si="3"/>
        <v>1.4230959249242356</v>
      </c>
      <c r="K8" s="10">
        <f t="shared" si="3"/>
        <v>1.3669114077293965</v>
      </c>
      <c r="L8" s="10">
        <f>L58/L33*100</f>
        <v>1.4982502499498322</v>
      </c>
    </row>
    <row r="9" spans="1:12" s="5" customFormat="1" ht="12.75" customHeight="1" x14ac:dyDescent="0.2">
      <c r="A9" s="4" t="s">
        <v>2</v>
      </c>
      <c r="B9" s="10">
        <f t="shared" ref="B9:K9" si="4">B59/B34*100</f>
        <v>26.446478302158578</v>
      </c>
      <c r="C9" s="10">
        <f t="shared" si="4"/>
        <v>25.844067091748435</v>
      </c>
      <c r="D9" s="10">
        <f t="shared" si="4"/>
        <v>25.439887465886894</v>
      </c>
      <c r="E9" s="10">
        <f t="shared" si="4"/>
        <v>25.538859086213968</v>
      </c>
      <c r="F9" s="10">
        <f t="shared" si="4"/>
        <v>27.042674844831211</v>
      </c>
      <c r="G9" s="10">
        <f t="shared" si="4"/>
        <v>27.731073364261132</v>
      </c>
      <c r="H9" s="10">
        <f t="shared" si="4"/>
        <v>23.746669829668004</v>
      </c>
      <c r="I9" s="10">
        <f t="shared" si="4"/>
        <v>25.791228617436541</v>
      </c>
      <c r="J9" s="10">
        <f t="shared" si="4"/>
        <v>26.332130561307064</v>
      </c>
      <c r="K9" s="10">
        <f t="shared" si="4"/>
        <v>24.870461358695135</v>
      </c>
      <c r="L9" s="10">
        <f>L59/L34*100</f>
        <v>18.053015233034724</v>
      </c>
    </row>
    <row r="10" spans="1:12" s="5" customFormat="1" ht="12.75" customHeight="1" x14ac:dyDescent="0.2">
      <c r="A10" s="4" t="s">
        <v>3</v>
      </c>
      <c r="B10" s="10">
        <f t="shared" ref="B10:K10" si="5">B60/B35*100</f>
        <v>5.1705535976117263</v>
      </c>
      <c r="C10" s="10">
        <f t="shared" si="5"/>
        <v>5.6059427493758065</v>
      </c>
      <c r="D10" s="10">
        <f t="shared" si="5"/>
        <v>5.7714229185849195</v>
      </c>
      <c r="E10" s="10">
        <f t="shared" si="5"/>
        <v>5.6977854677220483</v>
      </c>
      <c r="F10" s="10">
        <f t="shared" si="5"/>
        <v>5.6285932124212765</v>
      </c>
      <c r="G10" s="10">
        <f t="shared" si="5"/>
        <v>5.5786878165346243</v>
      </c>
      <c r="H10" s="10">
        <f t="shared" si="5"/>
        <v>6.2112736835084181</v>
      </c>
      <c r="I10" s="10">
        <f t="shared" si="5"/>
        <v>5.9346781112364164</v>
      </c>
      <c r="J10" s="10">
        <f t="shared" si="5"/>
        <v>6.0633147260716935</v>
      </c>
      <c r="K10" s="10">
        <f t="shared" si="5"/>
        <v>6.0338080262236726</v>
      </c>
      <c r="L10" s="17" t="s">
        <v>20</v>
      </c>
    </row>
    <row r="11" spans="1:12" s="5" customFormat="1" ht="12.75" customHeight="1" x14ac:dyDescent="0.2">
      <c r="A11" s="4" t="s">
        <v>4</v>
      </c>
      <c r="B11" s="10">
        <f t="shared" ref="B11:K11" si="6">B61/B36*100</f>
        <v>8.1141976184797926</v>
      </c>
      <c r="C11" s="10">
        <f t="shared" si="6"/>
        <v>7.9933287522015455</v>
      </c>
      <c r="D11" s="10">
        <f t="shared" si="6"/>
        <v>8.5707418292898137</v>
      </c>
      <c r="E11" s="10">
        <f t="shared" si="6"/>
        <v>7.600075046161396</v>
      </c>
      <c r="F11" s="10">
        <f t="shared" si="6"/>
        <v>7.8449483980149584</v>
      </c>
      <c r="G11" s="10">
        <f t="shared" si="6"/>
        <v>7.515953713706228</v>
      </c>
      <c r="H11" s="10">
        <f t="shared" si="6"/>
        <v>7.9079250757474044</v>
      </c>
      <c r="I11" s="10">
        <f t="shared" si="6"/>
        <v>7.2866905606459946</v>
      </c>
      <c r="J11" s="10">
        <f t="shared" si="6"/>
        <v>6.3533424430213801</v>
      </c>
      <c r="K11" s="10">
        <f t="shared" si="6"/>
        <v>5.1019304514603805</v>
      </c>
      <c r="L11" s="10">
        <f>L61/L36*100</f>
        <v>5.9776695221887506</v>
      </c>
    </row>
    <row r="12" spans="1:12" s="5" customFormat="1" ht="12.75" customHeight="1" x14ac:dyDescent="0.2">
      <c r="A12" s="4" t="s">
        <v>5</v>
      </c>
      <c r="B12" s="10">
        <f t="shared" ref="B12:K12" si="7">B62/B37*100</f>
        <v>0.57708982421951815</v>
      </c>
      <c r="C12" s="10">
        <f t="shared" si="7"/>
        <v>0.61509891297405928</v>
      </c>
      <c r="D12" s="10">
        <f t="shared" si="7"/>
        <v>0.60697778440435379</v>
      </c>
      <c r="E12" s="10">
        <f t="shared" si="7"/>
        <v>0.57931910428804145</v>
      </c>
      <c r="F12" s="10">
        <f t="shared" si="7"/>
        <v>0.5783797073254161</v>
      </c>
      <c r="G12" s="10">
        <f t="shared" si="7"/>
        <v>0.79115618049534431</v>
      </c>
      <c r="H12" s="10">
        <f t="shared" si="7"/>
        <v>0.78802388983873184</v>
      </c>
      <c r="I12" s="10">
        <f t="shared" si="7"/>
        <v>0.89290152079961693</v>
      </c>
      <c r="J12" s="10">
        <f t="shared" si="7"/>
        <v>0.8139805065365473</v>
      </c>
      <c r="K12" s="10">
        <f t="shared" si="7"/>
        <v>0.52375368001856804</v>
      </c>
      <c r="L12" s="10">
        <f>L62/L37*100</f>
        <v>0.74395802872624062</v>
      </c>
    </row>
    <row r="13" spans="1:12" s="5" customFormat="1" ht="12.75" customHeight="1" x14ac:dyDescent="0.2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s="5" customFormat="1" ht="12.75" customHeight="1" x14ac:dyDescent="0.2">
      <c r="A14" s="3" t="s">
        <v>6</v>
      </c>
      <c r="B14" s="14">
        <f t="shared" ref="B14:L14" si="8">B64/B39*100</f>
        <v>5.202923171305657</v>
      </c>
      <c r="C14" s="14">
        <f t="shared" si="8"/>
        <v>5.0140565694706316</v>
      </c>
      <c r="D14" s="14">
        <f t="shared" si="8"/>
        <v>5.4461489456991901</v>
      </c>
      <c r="E14" s="14">
        <f t="shared" si="8"/>
        <v>5.4605080201090788</v>
      </c>
      <c r="F14" s="14">
        <f t="shared" si="8"/>
        <v>5.5461262405233001</v>
      </c>
      <c r="G14" s="14">
        <f t="shared" si="8"/>
        <v>5.4788750895747409</v>
      </c>
      <c r="H14" s="14">
        <f t="shared" si="8"/>
        <v>5.073035766062131</v>
      </c>
      <c r="I14" s="14">
        <f t="shared" si="8"/>
        <v>5.128223398420273</v>
      </c>
      <c r="J14" s="14">
        <f t="shared" si="8"/>
        <v>4.8381948653289912</v>
      </c>
      <c r="K14" s="14">
        <f t="shared" si="8"/>
        <v>4.7206243571961348</v>
      </c>
      <c r="L14" s="14">
        <f t="shared" si="8"/>
        <v>5.4649967892405806</v>
      </c>
    </row>
    <row r="15" spans="1:12" s="5" customFormat="1" ht="12.75" customHeight="1" x14ac:dyDescent="0.2">
      <c r="A15" s="4" t="s">
        <v>7</v>
      </c>
      <c r="B15" s="10">
        <f t="shared" ref="B15:L15" si="9">B65/B40*100</f>
        <v>10.386633960135997</v>
      </c>
      <c r="C15" s="10">
        <f t="shared" si="9"/>
        <v>9.5045300818119003</v>
      </c>
      <c r="D15" s="10">
        <f t="shared" si="9"/>
        <v>10.462679225729069</v>
      </c>
      <c r="E15" s="10">
        <f t="shared" si="9"/>
        <v>9.8480773351066837</v>
      </c>
      <c r="F15" s="10">
        <f t="shared" si="9"/>
        <v>10.066574236974141</v>
      </c>
      <c r="G15" s="10">
        <f t="shared" si="9"/>
        <v>9.3490230057722759</v>
      </c>
      <c r="H15" s="10">
        <f t="shared" si="9"/>
        <v>8.3767402545153882</v>
      </c>
      <c r="I15" s="10">
        <f t="shared" si="9"/>
        <v>9.7570944121052712</v>
      </c>
      <c r="J15" s="10">
        <f t="shared" si="9"/>
        <v>9.3963518040453291</v>
      </c>
      <c r="K15" s="10">
        <f t="shared" si="9"/>
        <v>8.6772390803291479</v>
      </c>
      <c r="L15" s="10">
        <f t="shared" si="9"/>
        <v>10.232481310982552</v>
      </c>
    </row>
    <row r="16" spans="1:12" s="5" customFormat="1" ht="12.75" customHeight="1" x14ac:dyDescent="0.2">
      <c r="A16" s="3" t="s">
        <v>8</v>
      </c>
      <c r="B16" s="14">
        <f t="shared" ref="B16:L16" si="10">B66/B41*100</f>
        <v>3.5172992968016579</v>
      </c>
      <c r="C16" s="14">
        <f t="shared" si="10"/>
        <v>3.5671676844508671</v>
      </c>
      <c r="D16" s="14">
        <f t="shared" si="10"/>
        <v>3.7666882577677416</v>
      </c>
      <c r="E16" s="14">
        <f t="shared" si="10"/>
        <v>3.9309549134993591</v>
      </c>
      <c r="F16" s="14">
        <f t="shared" si="10"/>
        <v>3.9665607054904579</v>
      </c>
      <c r="G16" s="14">
        <f t="shared" si="10"/>
        <v>4.1312909875389883</v>
      </c>
      <c r="H16" s="14">
        <f t="shared" si="10"/>
        <v>3.9922930138079522</v>
      </c>
      <c r="I16" s="14">
        <f t="shared" si="10"/>
        <v>3.6593985348279867</v>
      </c>
      <c r="J16" s="14">
        <f t="shared" si="10"/>
        <v>3.445226958241463</v>
      </c>
      <c r="K16" s="14">
        <f t="shared" si="10"/>
        <v>3.4804438667050177</v>
      </c>
      <c r="L16" s="14">
        <f t="shared" si="10"/>
        <v>3.9363790379046621</v>
      </c>
    </row>
    <row r="17" spans="1:21" s="5" customFormat="1" ht="12.75" customHeight="1" x14ac:dyDescent="0.2">
      <c r="A17" s="4" t="s">
        <v>9</v>
      </c>
      <c r="B17" s="10">
        <f t="shared" ref="B17:L17" si="11">B67/B42*100</f>
        <v>1.6687097137703284</v>
      </c>
      <c r="C17" s="10">
        <f t="shared" si="11"/>
        <v>1.9334558027223523</v>
      </c>
      <c r="D17" s="10">
        <f t="shared" si="11"/>
        <v>1.8988474810639966</v>
      </c>
      <c r="E17" s="10">
        <f t="shared" si="11"/>
        <v>2.0579477200370708</v>
      </c>
      <c r="F17" s="10">
        <f t="shared" si="11"/>
        <v>1.6464915722416991</v>
      </c>
      <c r="G17" s="10">
        <f t="shared" si="11"/>
        <v>1.6271823641927523</v>
      </c>
      <c r="H17" s="10">
        <f t="shared" si="11"/>
        <v>1.5987530638340859</v>
      </c>
      <c r="I17" s="10">
        <f t="shared" si="11"/>
        <v>1.7821107143893715</v>
      </c>
      <c r="J17" s="10">
        <f t="shared" si="11"/>
        <v>1.6809882949734547</v>
      </c>
      <c r="K17" s="10">
        <f t="shared" si="11"/>
        <v>1.6254477519302406</v>
      </c>
      <c r="L17" s="10">
        <f t="shared" si="11"/>
        <v>2.0677076777491541</v>
      </c>
    </row>
    <row r="18" spans="1:21" s="5" customFormat="1" ht="12.75" customHeight="1" x14ac:dyDescent="0.2">
      <c r="A18" s="4" t="s">
        <v>10</v>
      </c>
      <c r="B18" s="10">
        <f t="shared" ref="B18:L18" si="12">B68/B43*100</f>
        <v>10.254151869534967</v>
      </c>
      <c r="C18" s="10">
        <f t="shared" si="12"/>
        <v>11.026680344616041</v>
      </c>
      <c r="D18" s="10">
        <f t="shared" si="12"/>
        <v>12.018838735244133</v>
      </c>
      <c r="E18" s="10">
        <f t="shared" si="12"/>
        <v>12.695466028004731</v>
      </c>
      <c r="F18" s="10">
        <f t="shared" si="12"/>
        <v>12.136206250459097</v>
      </c>
      <c r="G18" s="10">
        <f t="shared" si="12"/>
        <v>12.093213913806791</v>
      </c>
      <c r="H18" s="10">
        <f t="shared" si="12"/>
        <v>12.864736410903992</v>
      </c>
      <c r="I18" s="10">
        <f t="shared" si="12"/>
        <v>11.170365806001012</v>
      </c>
      <c r="J18" s="10">
        <f t="shared" si="12"/>
        <v>7.821612669371353</v>
      </c>
      <c r="K18" s="10">
        <f t="shared" si="12"/>
        <v>9.0176667461879756</v>
      </c>
      <c r="L18" s="10">
        <f t="shared" si="12"/>
        <v>11.089650554536941</v>
      </c>
    </row>
    <row r="19" spans="1:21" s="5" customFormat="1" ht="12.75" customHeight="1" x14ac:dyDescent="0.2">
      <c r="A19" s="4" t="s">
        <v>11</v>
      </c>
      <c r="B19" s="10">
        <f t="shared" ref="B19:L19" si="13">B69/B44*100</f>
        <v>4.6952249848007082</v>
      </c>
      <c r="C19" s="10">
        <f t="shared" si="13"/>
        <v>4.5865942020675936</v>
      </c>
      <c r="D19" s="10">
        <f t="shared" si="13"/>
        <v>4.8321973625722334</v>
      </c>
      <c r="E19" s="10">
        <f t="shared" si="13"/>
        <v>5.1178987373627365</v>
      </c>
      <c r="F19" s="10">
        <f t="shared" si="13"/>
        <v>6.6081169700642999</v>
      </c>
      <c r="G19" s="10">
        <f t="shared" si="13"/>
        <v>8.3099929240324126</v>
      </c>
      <c r="H19" s="10">
        <f t="shared" si="13"/>
        <v>7.167311887586127</v>
      </c>
      <c r="I19" s="10">
        <f t="shared" si="13"/>
        <v>5.8066954658871666</v>
      </c>
      <c r="J19" s="10">
        <f t="shared" si="13"/>
        <v>5.7244561954845254</v>
      </c>
      <c r="K19" s="10">
        <f t="shared" si="13"/>
        <v>5.5577984112503369</v>
      </c>
      <c r="L19" s="10">
        <f t="shared" si="13"/>
        <v>5.5113044027027955</v>
      </c>
    </row>
    <row r="20" spans="1:21" s="5" customFormat="1" ht="12.75" customHeight="1" x14ac:dyDescent="0.2">
      <c r="A20" s="4" t="s">
        <v>12</v>
      </c>
      <c r="B20" s="10">
        <f t="shared" ref="B20:L20" si="14">B70/B45*100</f>
        <v>0.75093429552920521</v>
      </c>
      <c r="C20" s="10">
        <f t="shared" si="14"/>
        <v>0.92587602671184588</v>
      </c>
      <c r="D20" s="10">
        <f t="shared" si="14"/>
        <v>1.2376671142506861</v>
      </c>
      <c r="E20" s="10">
        <f t="shared" si="14"/>
        <v>1.1610815264770886</v>
      </c>
      <c r="F20" s="10">
        <f t="shared" si="14"/>
        <v>1.6356768320331789</v>
      </c>
      <c r="G20" s="10">
        <f t="shared" si="14"/>
        <v>1.1680842383984451</v>
      </c>
      <c r="H20" s="10">
        <f t="shared" si="14"/>
        <v>1.3895294086406462</v>
      </c>
      <c r="I20" s="10">
        <f t="shared" si="14"/>
        <v>1.2775216189473013</v>
      </c>
      <c r="J20" s="10">
        <f t="shared" si="14"/>
        <v>1.0693995334105084</v>
      </c>
      <c r="K20" s="10">
        <f t="shared" si="14"/>
        <v>0.87556611892513125</v>
      </c>
      <c r="L20" s="10">
        <f t="shared" si="14"/>
        <v>0.84634357662713244</v>
      </c>
    </row>
    <row r="21" spans="1:21" s="5" customFormat="1" ht="12.75" customHeight="1" x14ac:dyDescent="0.2">
      <c r="A21" s="4" t="s">
        <v>13</v>
      </c>
      <c r="B21" s="10">
        <f t="shared" ref="B21:L21" si="15">B71/B46*100</f>
        <v>1.2407511551711177</v>
      </c>
      <c r="C21" s="10">
        <f t="shared" si="15"/>
        <v>1.3943098114357551</v>
      </c>
      <c r="D21" s="10">
        <f t="shared" si="15"/>
        <v>1.3071925668172062</v>
      </c>
      <c r="E21" s="10">
        <f t="shared" si="15"/>
        <v>1.2003253863990972</v>
      </c>
      <c r="F21" s="10">
        <f t="shared" si="15"/>
        <v>1.1363526153336991</v>
      </c>
      <c r="G21" s="10">
        <f t="shared" si="15"/>
        <v>1.0456793774877591</v>
      </c>
      <c r="H21" s="10">
        <f t="shared" si="15"/>
        <v>0.91940392622591594</v>
      </c>
      <c r="I21" s="10">
        <f t="shared" si="15"/>
        <v>1.16604058486323</v>
      </c>
      <c r="J21" s="10">
        <f t="shared" si="15"/>
        <v>1.1673538389879674</v>
      </c>
      <c r="K21" s="10">
        <f t="shared" si="15"/>
        <v>1.0712350560890054</v>
      </c>
      <c r="L21" s="10">
        <f t="shared" si="15"/>
        <v>1.1116863686353975</v>
      </c>
    </row>
    <row r="22" spans="1:21" s="5" customFormat="1" ht="12.75" customHeight="1" x14ac:dyDescent="0.2">
      <c r="A22" s="4" t="s">
        <v>14</v>
      </c>
      <c r="B22" s="10">
        <f t="shared" ref="B22:L22" si="16">B72/B47*100</f>
        <v>2.147961669246647</v>
      </c>
      <c r="C22" s="10">
        <f t="shared" si="16"/>
        <v>2.001941594853418</v>
      </c>
      <c r="D22" s="10">
        <f t="shared" si="16"/>
        <v>2.3688345275725582</v>
      </c>
      <c r="E22" s="10">
        <f t="shared" si="16"/>
        <v>2.5122522564908447</v>
      </c>
      <c r="F22" s="10">
        <f t="shared" si="16"/>
        <v>2.2652904304797437</v>
      </c>
      <c r="G22" s="10">
        <f t="shared" si="16"/>
        <v>2.3163114000571929</v>
      </c>
      <c r="H22" s="10">
        <f t="shared" si="16"/>
        <v>2.2939689988964984</v>
      </c>
      <c r="I22" s="10">
        <f t="shared" si="16"/>
        <v>2.1668338038497001</v>
      </c>
      <c r="J22" s="10">
        <f t="shared" si="16"/>
        <v>2.3758283351745968</v>
      </c>
      <c r="K22" s="10">
        <f t="shared" si="16"/>
        <v>2.4625268192755074</v>
      </c>
      <c r="L22" s="10">
        <f t="shared" si="16"/>
        <v>2.7989381079803239</v>
      </c>
    </row>
    <row r="23" spans="1:21" s="5" customFormat="1" ht="12.75" customHeight="1" x14ac:dyDescent="0.2">
      <c r="A23" s="4" t="s">
        <v>15</v>
      </c>
      <c r="B23" s="10">
        <f t="shared" ref="B23:L23" si="17">B73/B48*100</f>
        <v>6.3020395905910505</v>
      </c>
      <c r="C23" s="10">
        <f t="shared" si="17"/>
        <v>6.1407355217124708</v>
      </c>
      <c r="D23" s="10">
        <f t="shared" si="17"/>
        <v>6.1523826918101152</v>
      </c>
      <c r="E23" s="10">
        <f t="shared" si="17"/>
        <v>6.2680140547739196</v>
      </c>
      <c r="F23" s="10">
        <f t="shared" si="17"/>
        <v>6.3911045435721601</v>
      </c>
      <c r="G23" s="10">
        <f t="shared" si="17"/>
        <v>5.9737718631995715</v>
      </c>
      <c r="H23" s="10">
        <f t="shared" si="17"/>
        <v>6.0960651349044266</v>
      </c>
      <c r="I23" s="10">
        <f t="shared" si="17"/>
        <v>6.2249715297667576</v>
      </c>
      <c r="J23" s="10">
        <f t="shared" si="17"/>
        <v>6.3813080215460518</v>
      </c>
      <c r="K23" s="10">
        <f t="shared" si="17"/>
        <v>6.250812458356009</v>
      </c>
      <c r="L23" s="10">
        <f t="shared" si="17"/>
        <v>6.7084448203000262</v>
      </c>
    </row>
    <row r="24" spans="1:21" s="5" customFormat="1" ht="12.75" customHeight="1" x14ac:dyDescent="0.2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21" s="5" customFormat="1" ht="12.75" customHeight="1" x14ac:dyDescent="0.2">
      <c r="A25" s="4" t="s">
        <v>16</v>
      </c>
      <c r="B25" s="10">
        <f t="shared" ref="B25:L25" si="18">B75/B50*100</f>
        <v>1.1692514584804714</v>
      </c>
      <c r="C25" s="10">
        <f t="shared" si="18"/>
        <v>1.0723880955815182</v>
      </c>
      <c r="D25" s="10">
        <f t="shared" si="18"/>
        <v>1.0725805699361037</v>
      </c>
      <c r="E25" s="10">
        <f t="shared" si="18"/>
        <v>0.89894945071829158</v>
      </c>
      <c r="F25" s="10">
        <f t="shared" si="18"/>
        <v>0.82959484815055773</v>
      </c>
      <c r="G25" s="10">
        <f t="shared" si="18"/>
        <v>0.82729937637701179</v>
      </c>
      <c r="H25" s="10">
        <f t="shared" si="18"/>
        <v>0.87742707018964583</v>
      </c>
      <c r="I25" s="10">
        <f t="shared" si="18"/>
        <v>0.80706707968968439</v>
      </c>
      <c r="J25" s="10">
        <f t="shared" si="18"/>
        <v>0.69672741630100232</v>
      </c>
      <c r="K25" s="10">
        <f t="shared" si="18"/>
        <v>0.53547211018546248</v>
      </c>
      <c r="L25" s="10">
        <f t="shared" si="18"/>
        <v>0.80246328425569702</v>
      </c>
    </row>
    <row r="26" spans="1:21" s="5" customFormat="1" ht="12.75" customHeight="1" x14ac:dyDescent="0.3">
      <c r="A26" s="19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21" s="5" customFormat="1" ht="12.75" customHeight="1" x14ac:dyDescent="0.3">
      <c r="A27" s="19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21" s="5" customFormat="1" x14ac:dyDescent="0.2">
      <c r="A28" s="26" t="s">
        <v>26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21" s="5" customFormat="1" x14ac:dyDescent="0.2">
      <c r="B29" s="9">
        <v>2010</v>
      </c>
      <c r="C29" s="9">
        <v>2011</v>
      </c>
      <c r="D29" s="9">
        <v>2012</v>
      </c>
      <c r="E29" s="9">
        <v>2013</v>
      </c>
      <c r="F29" s="9">
        <v>2014</v>
      </c>
      <c r="G29" s="9">
        <v>2015</v>
      </c>
      <c r="H29" s="9">
        <v>2016</v>
      </c>
      <c r="I29" s="9">
        <v>2017</v>
      </c>
      <c r="J29" s="9">
        <v>2018</v>
      </c>
      <c r="K29" s="9">
        <v>2019</v>
      </c>
      <c r="L29" s="9">
        <v>2020</v>
      </c>
    </row>
    <row r="30" spans="1:21" s="5" customFormat="1" x14ac:dyDescent="0.2">
      <c r="A30" s="3" t="s">
        <v>17</v>
      </c>
      <c r="B30" s="7">
        <f t="shared" ref="B30:K30" si="19">+B31+B50</f>
        <v>195081.85573731581</v>
      </c>
      <c r="C30" s="7">
        <f t="shared" si="19"/>
        <v>197051.24775746619</v>
      </c>
      <c r="D30" s="7">
        <f t="shared" si="19"/>
        <v>199699.86357901644</v>
      </c>
      <c r="E30" s="7">
        <f t="shared" si="19"/>
        <v>202864.19621353151</v>
      </c>
      <c r="F30" s="7">
        <f t="shared" si="19"/>
        <v>207191.99172146927</v>
      </c>
      <c r="G30" s="7">
        <f t="shared" si="19"/>
        <v>213721.3162994954</v>
      </c>
      <c r="H30" s="7">
        <f t="shared" si="19"/>
        <v>209070.72669210684</v>
      </c>
      <c r="I30" s="7">
        <f t="shared" si="19"/>
        <v>208020.52257536375</v>
      </c>
      <c r="J30" s="7">
        <f t="shared" si="19"/>
        <v>210844.80403808033</v>
      </c>
      <c r="K30" s="7">
        <f t="shared" si="19"/>
        <v>213314.47665825102</v>
      </c>
      <c r="L30" s="21" t="s">
        <v>20</v>
      </c>
      <c r="M30" s="6"/>
      <c r="N30" s="6"/>
      <c r="O30" s="6"/>
      <c r="P30" s="6"/>
      <c r="Q30" s="6"/>
      <c r="R30" s="6"/>
      <c r="S30" s="6"/>
      <c r="T30" s="6"/>
      <c r="U30" s="6"/>
    </row>
    <row r="31" spans="1:21" s="5" customFormat="1" x14ac:dyDescent="0.2">
      <c r="A31" s="3" t="s">
        <v>18</v>
      </c>
      <c r="B31" s="7">
        <f t="shared" ref="B31:K31" si="20">+B32+B39</f>
        <v>167174.38573731581</v>
      </c>
      <c r="C31" s="7">
        <f t="shared" si="20"/>
        <v>168972.5977574662</v>
      </c>
      <c r="D31" s="7">
        <f t="shared" si="20"/>
        <v>170754.51357901643</v>
      </c>
      <c r="E31" s="7">
        <f t="shared" si="20"/>
        <v>174747.47621353151</v>
      </c>
      <c r="F31" s="7">
        <f t="shared" si="20"/>
        <v>178556.06172146928</v>
      </c>
      <c r="G31" s="7">
        <f t="shared" si="20"/>
        <v>184799.9962994954</v>
      </c>
      <c r="H31" s="7">
        <f t="shared" si="20"/>
        <v>180397.26669210684</v>
      </c>
      <c r="I31" s="7">
        <f t="shared" si="20"/>
        <v>178472.53257536376</v>
      </c>
      <c r="J31" s="7">
        <f t="shared" si="20"/>
        <v>180755.73403808032</v>
      </c>
      <c r="K31" s="7">
        <f t="shared" si="20"/>
        <v>182654.896658251</v>
      </c>
      <c r="L31" s="22" t="s">
        <v>20</v>
      </c>
      <c r="M31" s="6"/>
      <c r="N31" s="6"/>
      <c r="O31" s="6"/>
      <c r="P31" s="6"/>
      <c r="Q31" s="6"/>
      <c r="R31" s="6"/>
      <c r="S31" s="6"/>
      <c r="T31" s="6"/>
      <c r="U31" s="6"/>
    </row>
    <row r="32" spans="1:21" s="5" customFormat="1" x14ac:dyDescent="0.2">
      <c r="A32" s="3" t="s">
        <v>0</v>
      </c>
      <c r="B32" s="7">
        <f t="shared" ref="B32:J32" si="21">SUM(B33:B37)</f>
        <v>147128.17591117526</v>
      </c>
      <c r="C32" s="7">
        <f t="shared" si="21"/>
        <v>148749.26222477161</v>
      </c>
      <c r="D32" s="7">
        <f t="shared" ref="D32:E32" si="22">SUM(D33:D37)</f>
        <v>150291.73407901643</v>
      </c>
      <c r="E32" s="7">
        <f t="shared" si="22"/>
        <v>153940.08177205978</v>
      </c>
      <c r="F32" s="7">
        <f t="shared" si="21"/>
        <v>156970.23348962847</v>
      </c>
      <c r="G32" s="7">
        <f t="shared" si="21"/>
        <v>162600.57537724002</v>
      </c>
      <c r="H32" s="7">
        <f t="shared" si="21"/>
        <v>157676.32778686029</v>
      </c>
      <c r="I32" s="7">
        <f t="shared" si="21"/>
        <v>155450.96987673198</v>
      </c>
      <c r="J32" s="7">
        <f t="shared" si="21"/>
        <v>156982.69852273577</v>
      </c>
      <c r="K32" s="7">
        <f t="shared" ref="K32" si="23">SUM(K33:K37)</f>
        <v>158277.0559435864</v>
      </c>
      <c r="L32" s="22" t="s">
        <v>20</v>
      </c>
      <c r="M32" s="6"/>
      <c r="N32" s="6"/>
      <c r="O32" s="6"/>
      <c r="P32" s="6"/>
      <c r="Q32" s="6"/>
      <c r="R32" s="6"/>
      <c r="S32" s="6"/>
      <c r="T32" s="6"/>
      <c r="U32" s="6"/>
    </row>
    <row r="33" spans="1:12" s="5" customFormat="1" x14ac:dyDescent="0.2">
      <c r="A33" s="4" t="s">
        <v>1</v>
      </c>
      <c r="B33" s="10">
        <v>12587.935100879491</v>
      </c>
      <c r="C33" s="10">
        <v>12501.360447834541</v>
      </c>
      <c r="D33" s="10">
        <v>12447.256500000001</v>
      </c>
      <c r="E33" s="10">
        <v>12267.104525777439</v>
      </c>
      <c r="F33" s="10">
        <v>12256.392110836392</v>
      </c>
      <c r="G33" s="10">
        <v>12559.45202613352</v>
      </c>
      <c r="H33" s="10">
        <v>12877.587129771808</v>
      </c>
      <c r="I33" s="10">
        <v>12936.345628845325</v>
      </c>
      <c r="J33" s="10">
        <v>12803.475558701071</v>
      </c>
      <c r="K33" s="10">
        <v>12725.33467461749</v>
      </c>
      <c r="L33" s="10">
        <v>10946.15677833894</v>
      </c>
    </row>
    <row r="34" spans="1:12" s="5" customFormat="1" x14ac:dyDescent="0.2">
      <c r="A34" s="4" t="s">
        <v>2</v>
      </c>
      <c r="B34" s="10">
        <v>9924.2422806343802</v>
      </c>
      <c r="C34" s="10">
        <v>10439.930875011234</v>
      </c>
      <c r="D34" s="10">
        <v>10990.776144525153</v>
      </c>
      <c r="E34" s="10">
        <v>11392.311438306355</v>
      </c>
      <c r="F34" s="10">
        <v>11584.442138462418</v>
      </c>
      <c r="G34" s="10">
        <v>11664.074125519866</v>
      </c>
      <c r="H34" s="10">
        <v>12108.178646424865</v>
      </c>
      <c r="I34" s="10">
        <v>12560.357554315407</v>
      </c>
      <c r="J34" s="10">
        <v>13118.152091316888</v>
      </c>
      <c r="K34" s="10">
        <v>13820.306078259944</v>
      </c>
      <c r="L34" s="10">
        <v>19829.370766502976</v>
      </c>
    </row>
    <row r="35" spans="1:12" s="5" customFormat="1" x14ac:dyDescent="0.2">
      <c r="A35" s="4" t="s">
        <v>3</v>
      </c>
      <c r="B35" s="10">
        <v>39441.607818832788</v>
      </c>
      <c r="C35" s="10">
        <v>40124.096040038159</v>
      </c>
      <c r="D35" s="10">
        <v>39877.880126064782</v>
      </c>
      <c r="E35" s="10">
        <v>40084.322333679527</v>
      </c>
      <c r="F35" s="10">
        <v>40360.832950939235</v>
      </c>
      <c r="G35" s="10">
        <v>40732.752830278398</v>
      </c>
      <c r="H35" s="10">
        <v>41292.919041987989</v>
      </c>
      <c r="I35" s="10">
        <v>41704.660260867051</v>
      </c>
      <c r="J35" s="10">
        <v>42492.846511305717</v>
      </c>
      <c r="K35" s="10">
        <v>42872.006634197583</v>
      </c>
      <c r="L35" s="17" t="s">
        <v>20</v>
      </c>
    </row>
    <row r="36" spans="1:12" s="5" customFormat="1" x14ac:dyDescent="0.2">
      <c r="A36" s="4" t="s">
        <v>4</v>
      </c>
      <c r="B36" s="10">
        <v>12369.409803913277</v>
      </c>
      <c r="C36" s="10">
        <v>13092.64437961381</v>
      </c>
      <c r="D36" s="10">
        <v>13445.754545454549</v>
      </c>
      <c r="E36" s="10">
        <v>13839.883863942348</v>
      </c>
      <c r="F36" s="10">
        <v>13874.973192135127</v>
      </c>
      <c r="G36" s="10">
        <v>19346.510114903751</v>
      </c>
      <c r="H36" s="10">
        <v>18396.338943375988</v>
      </c>
      <c r="I36" s="10">
        <v>18684.416880523677</v>
      </c>
      <c r="J36" s="10">
        <v>19608.961487090452</v>
      </c>
      <c r="K36" s="10">
        <v>19824.246724629116</v>
      </c>
      <c r="L36" s="10">
        <v>16670.964181778254</v>
      </c>
    </row>
    <row r="37" spans="1:12" s="5" customFormat="1" x14ac:dyDescent="0.2">
      <c r="A37" s="4" t="s">
        <v>5</v>
      </c>
      <c r="B37" s="10">
        <v>72804.980906915342</v>
      </c>
      <c r="C37" s="10">
        <v>72591.230482273852</v>
      </c>
      <c r="D37" s="10">
        <v>73530.066762971925</v>
      </c>
      <c r="E37" s="10">
        <v>76356.459610354112</v>
      </c>
      <c r="F37" s="10">
        <v>78893.593097255303</v>
      </c>
      <c r="G37" s="10">
        <v>78297.786280404485</v>
      </c>
      <c r="H37" s="10">
        <v>73001.304025299658</v>
      </c>
      <c r="I37" s="10">
        <v>69565.189552180542</v>
      </c>
      <c r="J37" s="10">
        <v>68959.262874321634</v>
      </c>
      <c r="K37" s="10">
        <v>69035.161831882244</v>
      </c>
      <c r="L37" s="10">
        <v>63734.462968024054</v>
      </c>
    </row>
    <row r="38" spans="1:12" s="5" customFormat="1" x14ac:dyDescent="0.2">
      <c r="A38" s="4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s="5" customFormat="1" x14ac:dyDescent="0.2">
      <c r="A39" s="3" t="s">
        <v>6</v>
      </c>
      <c r="B39" s="11">
        <f t="shared" ref="B39:L39" si="24">+B40+B41</f>
        <v>20046.209826140541</v>
      </c>
      <c r="C39" s="11">
        <f t="shared" si="24"/>
        <v>20223.335532694604</v>
      </c>
      <c r="D39" s="11">
        <f t="shared" si="24"/>
        <v>20462.779500000001</v>
      </c>
      <c r="E39" s="11">
        <f t="shared" si="24"/>
        <v>20807.394441471715</v>
      </c>
      <c r="F39" s="11">
        <f t="shared" si="24"/>
        <v>21585.828231840816</v>
      </c>
      <c r="G39" s="11">
        <f t="shared" si="24"/>
        <v>22199.420922255391</v>
      </c>
      <c r="H39" s="11">
        <f t="shared" si="24"/>
        <v>22720.938905246552</v>
      </c>
      <c r="I39" s="11">
        <f t="shared" si="24"/>
        <v>23021.562698631795</v>
      </c>
      <c r="J39" s="11">
        <f t="shared" si="24"/>
        <v>23773.035515344549</v>
      </c>
      <c r="K39" s="11">
        <f t="shared" si="24"/>
        <v>24377.84071466461</v>
      </c>
      <c r="L39" s="11">
        <f t="shared" si="24"/>
        <v>20684.654815942085</v>
      </c>
    </row>
    <row r="40" spans="1:12" s="5" customFormat="1" x14ac:dyDescent="0.2">
      <c r="A40" s="4" t="s">
        <v>7</v>
      </c>
      <c r="B40" s="10">
        <v>4919.0164014890906</v>
      </c>
      <c r="C40" s="10">
        <v>4928.2690598920872</v>
      </c>
      <c r="D40" s="10">
        <v>5132.3895000000002</v>
      </c>
      <c r="E40" s="10">
        <v>5378.6304458040395</v>
      </c>
      <c r="F40" s="10">
        <v>5589.5335549955053</v>
      </c>
      <c r="G40" s="10">
        <v>5733.4463718511524</v>
      </c>
      <c r="H40" s="10">
        <v>5600.5896976634931</v>
      </c>
      <c r="I40" s="10">
        <v>5545.4788777688091</v>
      </c>
      <c r="J40" s="10">
        <v>5564.5069436371186</v>
      </c>
      <c r="K40" s="10">
        <v>5817.6089708840591</v>
      </c>
      <c r="L40" s="10">
        <v>5021.9848980388215</v>
      </c>
    </row>
    <row r="41" spans="1:12" s="5" customFormat="1" x14ac:dyDescent="0.2">
      <c r="A41" s="3" t="s">
        <v>8</v>
      </c>
      <c r="B41" s="11">
        <f t="shared" ref="B41:L41" si="25">SUM(B42:B48)</f>
        <v>15127.193424651448</v>
      </c>
      <c r="C41" s="11">
        <f t="shared" si="25"/>
        <v>15295.066472802515</v>
      </c>
      <c r="D41" s="11">
        <f t="shared" si="25"/>
        <v>15330.39</v>
      </c>
      <c r="E41" s="11">
        <f t="shared" si="25"/>
        <v>15428.763995667676</v>
      </c>
      <c r="F41" s="11">
        <f t="shared" si="25"/>
        <v>15996.294676845313</v>
      </c>
      <c r="G41" s="11">
        <f t="shared" si="25"/>
        <v>16465.974550404237</v>
      </c>
      <c r="H41" s="11">
        <f t="shared" si="25"/>
        <v>17120.349207583058</v>
      </c>
      <c r="I41" s="11">
        <f t="shared" si="25"/>
        <v>17476.083820862987</v>
      </c>
      <c r="J41" s="11">
        <f t="shared" si="25"/>
        <v>18208.528571707429</v>
      </c>
      <c r="K41" s="11">
        <f t="shared" si="25"/>
        <v>18560.23174378055</v>
      </c>
      <c r="L41" s="11">
        <f t="shared" si="25"/>
        <v>15662.669917903262</v>
      </c>
    </row>
    <row r="42" spans="1:12" s="5" customFormat="1" x14ac:dyDescent="0.2">
      <c r="A42" s="4" t="s">
        <v>9</v>
      </c>
      <c r="B42" s="10">
        <v>3196.7615110190341</v>
      </c>
      <c r="C42" s="10">
        <v>3134.1493363661934</v>
      </c>
      <c r="D42" s="10">
        <v>3239.86</v>
      </c>
      <c r="E42" s="10">
        <v>3220.39244597274</v>
      </c>
      <c r="F42" s="10">
        <v>3342.6297712896421</v>
      </c>
      <c r="G42" s="10">
        <v>3470.4951572494956</v>
      </c>
      <c r="H42" s="10">
        <v>3661.2495077298768</v>
      </c>
      <c r="I42" s="10">
        <v>3776.3710268650129</v>
      </c>
      <c r="J42" s="10">
        <v>4036.3228442669347</v>
      </c>
      <c r="K42" s="10">
        <v>4232.5783933675784</v>
      </c>
      <c r="L42" s="10">
        <v>3378.0934730869317</v>
      </c>
    </row>
    <row r="43" spans="1:12" s="5" customFormat="1" x14ac:dyDescent="0.2">
      <c r="A43" s="4" t="s">
        <v>10</v>
      </c>
      <c r="B43" s="10">
        <v>1329.2062798646391</v>
      </c>
      <c r="C43" s="10">
        <v>1326.4685396117281</v>
      </c>
      <c r="D43" s="10">
        <v>1312.19</v>
      </c>
      <c r="E43" s="10">
        <v>1299.0688790317795</v>
      </c>
      <c r="F43" s="10">
        <v>1356.8507790037913</v>
      </c>
      <c r="G43" s="10">
        <v>1323.6528961808883</v>
      </c>
      <c r="H43" s="10">
        <v>1360.234002730966</v>
      </c>
      <c r="I43" s="10">
        <v>1268.1301883687993</v>
      </c>
      <c r="J43" s="10">
        <v>1315.2616110154613</v>
      </c>
      <c r="K43" s="10">
        <v>1387.6336633109147</v>
      </c>
      <c r="L43" s="10">
        <v>1164.8194454103661</v>
      </c>
    </row>
    <row r="44" spans="1:12" s="5" customFormat="1" x14ac:dyDescent="0.2">
      <c r="A44" s="4" t="s">
        <v>11</v>
      </c>
      <c r="B44" s="10">
        <v>2168.3293902758542</v>
      </c>
      <c r="C44" s="10">
        <v>2184.9121999369045</v>
      </c>
      <c r="D44" s="10">
        <v>2159.6799999999998</v>
      </c>
      <c r="E44" s="10">
        <v>2210.4561936487735</v>
      </c>
      <c r="F44" s="10">
        <v>2372.7506274763518</v>
      </c>
      <c r="G44" s="10">
        <v>2525.6797001374189</v>
      </c>
      <c r="H44" s="10">
        <v>2620.1301181163408</v>
      </c>
      <c r="I44" s="10">
        <v>2736.4291961779281</v>
      </c>
      <c r="J44" s="10">
        <v>2855.7769244836081</v>
      </c>
      <c r="K44" s="10">
        <v>2875.1081385313782</v>
      </c>
      <c r="L44" s="10">
        <v>2479.6150568658791</v>
      </c>
    </row>
    <row r="45" spans="1:12" s="5" customFormat="1" x14ac:dyDescent="0.2">
      <c r="A45" s="4" t="s">
        <v>12</v>
      </c>
      <c r="B45" s="10">
        <v>161.32284523972135</v>
      </c>
      <c r="C45" s="10">
        <v>170.98583800027319</v>
      </c>
      <c r="D45" s="10">
        <v>171.29</v>
      </c>
      <c r="E45" s="10">
        <v>173.10327345990984</v>
      </c>
      <c r="F45" s="10">
        <v>175.89922414970633</v>
      </c>
      <c r="G45" s="10">
        <v>177.95816691708782</v>
      </c>
      <c r="H45" s="10">
        <v>180.30957314574511</v>
      </c>
      <c r="I45" s="10">
        <v>173.48932522879389</v>
      </c>
      <c r="J45" s="10">
        <v>202.10395028001636</v>
      </c>
      <c r="K45" s="10">
        <v>216.97279265127713</v>
      </c>
      <c r="L45" s="10">
        <v>208.19888881300369</v>
      </c>
    </row>
    <row r="46" spans="1:12" s="5" customFormat="1" x14ac:dyDescent="0.2">
      <c r="A46" s="4" t="s">
        <v>13</v>
      </c>
      <c r="B46" s="10">
        <v>2170.6778149983556</v>
      </c>
      <c r="C46" s="10">
        <v>2210.367254459476</v>
      </c>
      <c r="D46" s="10">
        <v>2161.12</v>
      </c>
      <c r="E46" s="10">
        <v>2277.468017191522</v>
      </c>
      <c r="F46" s="10">
        <v>2420.6024235963846</v>
      </c>
      <c r="G46" s="10">
        <v>2579.3601814408671</v>
      </c>
      <c r="H46" s="10">
        <v>2675.4407293922864</v>
      </c>
      <c r="I46" s="10">
        <v>2706.8344755791936</v>
      </c>
      <c r="J46" s="10">
        <v>2781.9981130149799</v>
      </c>
      <c r="K46" s="10">
        <v>2824.6406722384131</v>
      </c>
      <c r="L46" s="10">
        <v>2493.0825206672484</v>
      </c>
    </row>
    <row r="47" spans="1:12" s="5" customFormat="1" x14ac:dyDescent="0.2">
      <c r="A47" s="4" t="s">
        <v>14</v>
      </c>
      <c r="B47" s="10">
        <v>4140.6967495870358</v>
      </c>
      <c r="C47" s="10">
        <v>4319.8639984443835</v>
      </c>
      <c r="D47" s="10">
        <v>4315.16</v>
      </c>
      <c r="E47" s="10">
        <v>4228.6403313148294</v>
      </c>
      <c r="F47" s="10">
        <v>4284.7916640968879</v>
      </c>
      <c r="G47" s="10">
        <v>4289.1651112992349</v>
      </c>
      <c r="H47" s="10">
        <v>4436.1926086230633</v>
      </c>
      <c r="I47" s="10">
        <v>4591.5347410350751</v>
      </c>
      <c r="J47" s="10">
        <v>4725.8995830869953</v>
      </c>
      <c r="K47" s="10">
        <v>4722.8822435442908</v>
      </c>
      <c r="L47" s="10">
        <v>3760.6560536451902</v>
      </c>
    </row>
    <row r="48" spans="1:12" s="5" customFormat="1" x14ac:dyDescent="0.2">
      <c r="A48" s="4" t="s">
        <v>15</v>
      </c>
      <c r="B48" s="10">
        <v>1960.1988336668076</v>
      </c>
      <c r="C48" s="10">
        <v>1948.3193059835551</v>
      </c>
      <c r="D48" s="10">
        <v>1971.09</v>
      </c>
      <c r="E48" s="10">
        <v>2019.6348550481223</v>
      </c>
      <c r="F48" s="10">
        <v>2042.7701872325508</v>
      </c>
      <c r="G48" s="10">
        <v>2099.6633371792436</v>
      </c>
      <c r="H48" s="10">
        <v>2186.7926678447807</v>
      </c>
      <c r="I48" s="10">
        <v>2223.2948676081842</v>
      </c>
      <c r="J48" s="10">
        <v>2291.1655455594337</v>
      </c>
      <c r="K48" s="10">
        <v>2300.4158401366999</v>
      </c>
      <c r="L48" s="10">
        <v>2178.2044794146423</v>
      </c>
    </row>
    <row r="49" spans="1:12" s="5" customFormat="1" x14ac:dyDescent="0.2">
      <c r="A49" s="4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s="5" customFormat="1" x14ac:dyDescent="0.2">
      <c r="A50" s="4" t="s">
        <v>16</v>
      </c>
      <c r="B50" s="10">
        <v>27907.47</v>
      </c>
      <c r="C50" s="10">
        <v>28078.65</v>
      </c>
      <c r="D50" s="10">
        <v>28945.350000000002</v>
      </c>
      <c r="E50" s="10">
        <v>28116.720000000001</v>
      </c>
      <c r="F50" s="10">
        <v>28635.93</v>
      </c>
      <c r="G50" s="10">
        <v>28921.320000000003</v>
      </c>
      <c r="H50" s="10">
        <v>28673.46</v>
      </c>
      <c r="I50" s="10">
        <v>29547.990000000005</v>
      </c>
      <c r="J50" s="10">
        <v>30089.070000000003</v>
      </c>
      <c r="K50" s="10">
        <v>30659.58</v>
      </c>
      <c r="L50" s="10">
        <v>23355.648000000001</v>
      </c>
    </row>
    <row r="51" spans="1:12" s="5" customFormat="1" x14ac:dyDescent="0.2">
      <c r="A51" s="20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s="5" customFormat="1" x14ac:dyDescent="0.2">
      <c r="A52" s="2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s="5" customFormat="1" x14ac:dyDescent="0.2">
      <c r="A53" s="26" t="s">
        <v>23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 s="5" customFormat="1" x14ac:dyDescent="0.2">
      <c r="B54" s="9">
        <v>2010</v>
      </c>
      <c r="C54" s="9">
        <v>2011</v>
      </c>
      <c r="D54" s="9">
        <v>2011</v>
      </c>
      <c r="E54" s="9">
        <v>2013</v>
      </c>
      <c r="F54" s="9">
        <v>2014</v>
      </c>
      <c r="G54" s="9">
        <v>2015</v>
      </c>
      <c r="H54" s="9">
        <v>2016</v>
      </c>
      <c r="I54" s="9">
        <v>2017</v>
      </c>
      <c r="J54" s="9">
        <v>2018</v>
      </c>
      <c r="K54" s="9">
        <v>2019</v>
      </c>
      <c r="L54" s="9">
        <v>2020</v>
      </c>
    </row>
    <row r="55" spans="1:12" s="5" customFormat="1" x14ac:dyDescent="0.2">
      <c r="A55" s="8" t="s">
        <v>17</v>
      </c>
      <c r="B55" s="13">
        <f>+B56+B75</f>
        <v>7634.0774363644568</v>
      </c>
      <c r="C55" s="13">
        <f>+C56+C75</f>
        <v>7919.6952993165505</v>
      </c>
      <c r="D55" s="13">
        <f>+D56+D75</f>
        <v>8286.7649750361034</v>
      </c>
      <c r="E55" s="13">
        <f>+E56+E75</f>
        <v>8245.9781540523909</v>
      </c>
      <c r="F55" s="13">
        <f>+F56+F75</f>
        <v>8549.1906577792161</v>
      </c>
      <c r="G55" s="13">
        <f t="shared" ref="G55:K55" si="26">+G56+G75</f>
        <v>9201.8449733984817</v>
      </c>
      <c r="H55" s="13">
        <f t="shared" si="26"/>
        <v>9038.5187381617488</v>
      </c>
      <c r="I55" s="13">
        <f t="shared" si="26"/>
        <v>9274.9784676334239</v>
      </c>
      <c r="J55" s="13">
        <f t="shared" si="26"/>
        <v>9379.933708567527</v>
      </c>
      <c r="K55" s="13">
        <f t="shared" si="26"/>
        <v>8885.8857790361672</v>
      </c>
      <c r="L55" s="21" t="s">
        <v>20</v>
      </c>
    </row>
    <row r="56" spans="1:12" s="5" customFormat="1" x14ac:dyDescent="0.2">
      <c r="A56" s="3" t="s">
        <v>18</v>
      </c>
      <c r="B56" s="7">
        <f>+B57+B64</f>
        <v>7307.7689363644567</v>
      </c>
      <c r="C56" s="7">
        <f>+C57+C64</f>
        <v>7618.5831993165502</v>
      </c>
      <c r="D56" s="7">
        <f>+D57+D64</f>
        <v>7976.3027750361034</v>
      </c>
      <c r="E56" s="7">
        <f>+E57+E64</f>
        <v>7993.2230540523906</v>
      </c>
      <c r="F56" s="7">
        <f>+F57+F64</f>
        <v>8311.6284577792158</v>
      </c>
      <c r="G56" s="7">
        <f t="shared" ref="G56:K56" si="27">+G57+G64</f>
        <v>8962.5790733984813</v>
      </c>
      <c r="H56" s="7">
        <f t="shared" si="27"/>
        <v>8786.9300381617486</v>
      </c>
      <c r="I56" s="7">
        <f t="shared" si="27"/>
        <v>9036.506367633423</v>
      </c>
      <c r="J56" s="7">
        <f t="shared" si="27"/>
        <v>9170.2949085675264</v>
      </c>
      <c r="K56" s="7">
        <f t="shared" si="27"/>
        <v>8721.7122790361664</v>
      </c>
      <c r="L56" s="22" t="s">
        <v>20</v>
      </c>
    </row>
    <row r="57" spans="1:12" s="5" customFormat="1" x14ac:dyDescent="0.2">
      <c r="A57" s="3" t="s">
        <v>0</v>
      </c>
      <c r="B57" s="7">
        <f>SUM(B58:B62)</f>
        <v>6264.7800403516394</v>
      </c>
      <c r="C57" s="7">
        <f>SUM(C58:C62)</f>
        <v>6604.5737154733879</v>
      </c>
      <c r="D57" s="7">
        <f>SUM(D58:D62)</f>
        <v>6861.869325036103</v>
      </c>
      <c r="E57" s="7">
        <f>SUM(E58:E62)</f>
        <v>6857.0336118000969</v>
      </c>
      <c r="F57" s="7">
        <f>SUM(F58:F62)</f>
        <v>7114.4511739788049</v>
      </c>
      <c r="G57" s="7">
        <f t="shared" ref="G57:K57" si="28">SUM(G58:G62)</f>
        <v>7746.3005304591879</v>
      </c>
      <c r="H57" s="7">
        <f t="shared" si="28"/>
        <v>7634.2886811134658</v>
      </c>
      <c r="I57" s="7">
        <f t="shared" si="28"/>
        <v>7855.9092026401941</v>
      </c>
      <c r="J57" s="7">
        <f t="shared" si="28"/>
        <v>8020.1091249312894</v>
      </c>
      <c r="K57" s="7">
        <f t="shared" si="28"/>
        <v>7570.925992501232</v>
      </c>
      <c r="L57" s="22" t="s">
        <v>20</v>
      </c>
    </row>
    <row r="58" spans="1:12" s="5" customFormat="1" x14ac:dyDescent="0.2">
      <c r="A58" s="4" t="s">
        <v>1</v>
      </c>
      <c r="B58" s="10">
        <v>176.98949484954548</v>
      </c>
      <c r="C58" s="10">
        <v>164.09114586409092</v>
      </c>
      <c r="D58" s="10">
        <v>165.59505000000001</v>
      </c>
      <c r="E58" s="10">
        <v>169.45943630318183</v>
      </c>
      <c r="F58" s="10">
        <v>165.17202991772729</v>
      </c>
      <c r="G58" s="10">
        <v>165.84193716545457</v>
      </c>
      <c r="H58" s="10">
        <v>164.14684601727274</v>
      </c>
      <c r="I58" s="10">
        <v>158.77705016863638</v>
      </c>
      <c r="J58" s="10">
        <v>182.20573892454547</v>
      </c>
      <c r="K58" s="10">
        <v>173.94405133909095</v>
      </c>
      <c r="L58" s="10">
        <v>164.00082129136368</v>
      </c>
    </row>
    <row r="59" spans="1:12" s="5" customFormat="1" x14ac:dyDescent="0.2">
      <c r="A59" s="4" t="s">
        <v>2</v>
      </c>
      <c r="B59" s="10">
        <v>2624.6125814016191</v>
      </c>
      <c r="C59" s="10">
        <v>2698.1027396700629</v>
      </c>
      <c r="D59" s="10">
        <v>2796.0410827947412</v>
      </c>
      <c r="E59" s="10">
        <v>2909.4663648916958</v>
      </c>
      <c r="F59" s="10">
        <v>3132.743020092003</v>
      </c>
      <c r="G59" s="10">
        <v>3234.5729530097146</v>
      </c>
      <c r="H59" s="10">
        <v>2875.2892055528773</v>
      </c>
      <c r="I59" s="10">
        <v>3239.4705320009475</v>
      </c>
      <c r="J59" s="10">
        <v>3454.288935916396</v>
      </c>
      <c r="K59" s="10">
        <v>3437.1738828470343</v>
      </c>
      <c r="L59" s="10">
        <v>3579.799325091717</v>
      </c>
    </row>
    <row r="60" spans="1:12" s="5" customFormat="1" x14ac:dyDescent="0.2">
      <c r="A60" s="4" t="s">
        <v>3</v>
      </c>
      <c r="B60" s="10">
        <v>2039.3494720325666</v>
      </c>
      <c r="C60" s="10">
        <v>2249.3338527091041</v>
      </c>
      <c r="D60" s="10">
        <v>2301.5211130415237</v>
      </c>
      <c r="E60" s="10">
        <v>2283.9186927632554</v>
      </c>
      <c r="F60" s="10">
        <v>2271.7471039532556</v>
      </c>
      <c r="G60" s="10">
        <v>2272.3531194819034</v>
      </c>
      <c r="H60" s="10">
        <v>2564.8162136074361</v>
      </c>
      <c r="I60" s="10">
        <v>2475.0373438671891</v>
      </c>
      <c r="J60" s="10">
        <v>2576.4750200470417</v>
      </c>
      <c r="K60" s="10">
        <v>2586.8145772973594</v>
      </c>
      <c r="L60" s="10">
        <v>2549.6611637333235</v>
      </c>
    </row>
    <row r="61" spans="1:12" s="5" customFormat="1" x14ac:dyDescent="0.2">
      <c r="A61" s="4" t="s">
        <v>4</v>
      </c>
      <c r="B61" s="10">
        <v>1003.6783557291371</v>
      </c>
      <c r="C61" s="10">
        <v>1046.5381076191702</v>
      </c>
      <c r="D61" s="10">
        <v>1152.4009090909094</v>
      </c>
      <c r="E61" s="10">
        <v>1051.8415599612001</v>
      </c>
      <c r="F61" s="10">
        <v>1088.4844871614096</v>
      </c>
      <c r="G61" s="10">
        <v>1454.0747454536595</v>
      </c>
      <c r="H61" s="10">
        <v>1454.7687003227149</v>
      </c>
      <c r="I61" s="10">
        <v>1361.4756411448657</v>
      </c>
      <c r="J61" s="10">
        <v>1245.8244727950339</v>
      </c>
      <c r="K61" s="10">
        <v>1011.41928041649</v>
      </c>
      <c r="L61" s="10">
        <v>996.53514494916192</v>
      </c>
    </row>
    <row r="62" spans="1:12" s="5" customFormat="1" x14ac:dyDescent="0.2">
      <c r="A62" s="4" t="s">
        <v>5</v>
      </c>
      <c r="B62" s="10">
        <v>420.15013633877146</v>
      </c>
      <c r="C62" s="10">
        <v>446.50786961096037</v>
      </c>
      <c r="D62" s="10">
        <v>446.3111701089291</v>
      </c>
      <c r="E62" s="10">
        <v>442.34755788076365</v>
      </c>
      <c r="F62" s="10">
        <v>456.3045328544099</v>
      </c>
      <c r="G62" s="10">
        <v>619.45777534845581</v>
      </c>
      <c r="H62" s="10">
        <v>575.26771561316514</v>
      </c>
      <c r="I62" s="10">
        <v>621.14863545855621</v>
      </c>
      <c r="J62" s="10">
        <v>561.31495724827244</v>
      </c>
      <c r="K62" s="10">
        <v>361.57420060125719</v>
      </c>
      <c r="L62" s="10">
        <v>474.15765431616757</v>
      </c>
    </row>
    <row r="63" spans="1:12" s="5" customFormat="1" x14ac:dyDescent="0.2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s="5" customFormat="1" x14ac:dyDescent="0.2">
      <c r="A64" s="3" t="s">
        <v>6</v>
      </c>
      <c r="B64" s="14">
        <f t="shared" ref="B64:L64" si="29">+B65+B66</f>
        <v>1042.9888960128176</v>
      </c>
      <c r="C64" s="14">
        <f t="shared" si="29"/>
        <v>1014.0094838431623</v>
      </c>
      <c r="D64" s="14">
        <f t="shared" si="29"/>
        <v>1114.43345</v>
      </c>
      <c r="E64" s="14">
        <f t="shared" si="29"/>
        <v>1136.1894422522937</v>
      </c>
      <c r="F64" s="14">
        <f t="shared" si="29"/>
        <v>1197.1772838004104</v>
      </c>
      <c r="G64" s="14">
        <f t="shared" si="29"/>
        <v>1216.2785429392939</v>
      </c>
      <c r="H64" s="14">
        <f t="shared" si="29"/>
        <v>1152.6413570482832</v>
      </c>
      <c r="I64" s="14">
        <f t="shared" si="29"/>
        <v>1180.5971649932294</v>
      </c>
      <c r="J64" s="14">
        <f t="shared" si="29"/>
        <v>1150.1857836362376</v>
      </c>
      <c r="K64" s="14">
        <f t="shared" si="29"/>
        <v>1150.7862865349339</v>
      </c>
      <c r="L64" s="14">
        <f t="shared" si="29"/>
        <v>1130.415721556732</v>
      </c>
    </row>
    <row r="65" spans="1:25" s="5" customFormat="1" x14ac:dyDescent="0.2">
      <c r="A65" s="4" t="s">
        <v>7</v>
      </c>
      <c r="B65" s="10">
        <v>510.92022806172554</v>
      </c>
      <c r="C65" s="10">
        <v>468.40881531007193</v>
      </c>
      <c r="D65" s="10">
        <v>536.98545000000001</v>
      </c>
      <c r="E65" s="10">
        <v>529.69168587237516</v>
      </c>
      <c r="F65" s="10">
        <v>562.67454481420236</v>
      </c>
      <c r="G65" s="10">
        <v>536.02122032798013</v>
      </c>
      <c r="H65" s="10">
        <v>469.14685169441952</v>
      </c>
      <c r="I65" s="10">
        <v>541.0776097072586</v>
      </c>
      <c r="J65" s="10">
        <v>522.86064858467398</v>
      </c>
      <c r="K65" s="10">
        <v>504.80783916228592</v>
      </c>
      <c r="L65" s="10">
        <v>513.87366613218853</v>
      </c>
    </row>
    <row r="66" spans="1:25" s="5" customFormat="1" x14ac:dyDescent="0.2">
      <c r="A66" s="3" t="s">
        <v>8</v>
      </c>
      <c r="B66" s="14">
        <f t="shared" ref="B66:L66" si="30">SUM(B67:B73)</f>
        <v>532.06866795109204</v>
      </c>
      <c r="C66" s="14">
        <f t="shared" si="30"/>
        <v>545.60066853309036</v>
      </c>
      <c r="D66" s="14">
        <f t="shared" si="30"/>
        <v>577.44800000000009</v>
      </c>
      <c r="E66" s="14">
        <f t="shared" si="30"/>
        <v>606.49775637991854</v>
      </c>
      <c r="F66" s="14">
        <f t="shared" si="30"/>
        <v>634.50273898620799</v>
      </c>
      <c r="G66" s="14">
        <f t="shared" si="30"/>
        <v>680.25732261131361</v>
      </c>
      <c r="H66" s="14">
        <f t="shared" si="30"/>
        <v>683.49450535386359</v>
      </c>
      <c r="I66" s="14">
        <f t="shared" si="30"/>
        <v>639.51955528597091</v>
      </c>
      <c r="J66" s="14">
        <f t="shared" si="30"/>
        <v>627.32513505156362</v>
      </c>
      <c r="K66" s="14">
        <f t="shared" si="30"/>
        <v>645.97844737264802</v>
      </c>
      <c r="L66" s="14">
        <f t="shared" si="30"/>
        <v>616.54205542454338</v>
      </c>
    </row>
    <row r="67" spans="1:25" s="5" customFormat="1" x14ac:dyDescent="0.2">
      <c r="A67" s="4" t="s">
        <v>9</v>
      </c>
      <c r="B67" s="10">
        <v>53.344669860445748</v>
      </c>
      <c r="C67" s="10">
        <v>60.597392209956261</v>
      </c>
      <c r="D67" s="10">
        <v>61.52</v>
      </c>
      <c r="E67" s="10">
        <v>66.273992918142056</v>
      </c>
      <c r="F67" s="10">
        <v>55.036117475525941</v>
      </c>
      <c r="G67" s="10">
        <v>56.471285148927315</v>
      </c>
      <c r="H67" s="10">
        <v>58.534338679441788</v>
      </c>
      <c r="I67" s="10">
        <v>67.299112684857334</v>
      </c>
      <c r="J67" s="10">
        <v>67.850114559466789</v>
      </c>
      <c r="K67" s="10">
        <v>68.798350343678408</v>
      </c>
      <c r="L67" s="10">
        <v>69.849098104561548</v>
      </c>
    </row>
    <row r="68" spans="1:25" s="5" customFormat="1" x14ac:dyDescent="0.2">
      <c r="A68" s="4" t="s">
        <v>10</v>
      </c>
      <c r="B68" s="10">
        <v>136.29883059671607</v>
      </c>
      <c r="C68" s="10">
        <v>146.26544573488187</v>
      </c>
      <c r="D68" s="10">
        <v>157.71</v>
      </c>
      <c r="E68" s="10">
        <v>164.92284821786146</v>
      </c>
      <c r="F68" s="10">
        <v>164.67020905086108</v>
      </c>
      <c r="G68" s="10">
        <v>160.07217621145375</v>
      </c>
      <c r="H68" s="10">
        <v>174.99051902282741</v>
      </c>
      <c r="I68" s="10">
        <v>141.65478093712457</v>
      </c>
      <c r="J68" s="10">
        <v>102.87466880256308</v>
      </c>
      <c r="K68" s="10">
        <v>125.13217941529837</v>
      </c>
      <c r="L68" s="10">
        <v>129.17440608730479</v>
      </c>
    </row>
    <row r="69" spans="1:25" s="5" customFormat="1" x14ac:dyDescent="0.2">
      <c r="A69" s="4" t="s">
        <v>11</v>
      </c>
      <c r="B69" s="10">
        <v>101.80794328500876</v>
      </c>
      <c r="C69" s="10">
        <v>100.21305628257356</v>
      </c>
      <c r="D69" s="10">
        <v>104.36</v>
      </c>
      <c r="E69" s="10">
        <v>113.12890962470698</v>
      </c>
      <c r="F69" s="10">
        <v>156.79413687157196</v>
      </c>
      <c r="G69" s="10">
        <v>209.88380436514257</v>
      </c>
      <c r="H69" s="10">
        <v>187.79289742597692</v>
      </c>
      <c r="I69" s="10">
        <v>158.89611006167641</v>
      </c>
      <c r="J69" s="10">
        <v>163.47769908281936</v>
      </c>
      <c r="K69" s="10">
        <v>159.79271444502606</v>
      </c>
      <c r="L69" s="10">
        <v>136.65913379913061</v>
      </c>
    </row>
    <row r="70" spans="1:25" s="5" customFormat="1" x14ac:dyDescent="0.2">
      <c r="A70" s="4" t="s">
        <v>12</v>
      </c>
      <c r="B70" s="10">
        <v>1.2114285714285715</v>
      </c>
      <c r="C70" s="10">
        <v>1.5831168831168829</v>
      </c>
      <c r="D70" s="10">
        <v>2.12</v>
      </c>
      <c r="E70" s="10">
        <v>2.00987012987013</v>
      </c>
      <c r="F70" s="10">
        <v>2.8771428571428568</v>
      </c>
      <c r="G70" s="10">
        <v>2.0787012987012989</v>
      </c>
      <c r="H70" s="10">
        <v>2.5054545454545454</v>
      </c>
      <c r="I70" s="10">
        <v>2.2163636363636363</v>
      </c>
      <c r="J70" s="10">
        <v>2.1612987012987013</v>
      </c>
      <c r="K70" s="10">
        <v>1.8997402597402595</v>
      </c>
      <c r="L70" s="10">
        <v>1.7620779220779221</v>
      </c>
    </row>
    <row r="71" spans="1:25" s="5" customFormat="1" x14ac:dyDescent="0.2">
      <c r="A71" s="4" t="s">
        <v>13</v>
      </c>
      <c r="B71" s="10">
        <v>26.932710064635273</v>
      </c>
      <c r="C71" s="10">
        <v>30.819367497691598</v>
      </c>
      <c r="D71" s="10">
        <v>28.250000000000004</v>
      </c>
      <c r="E71" s="10">
        <v>27.337026777469994</v>
      </c>
      <c r="F71" s="10">
        <v>27.506578947368421</v>
      </c>
      <c r="G71" s="10">
        <v>26.971837488457989</v>
      </c>
      <c r="H71" s="10">
        <v>24.598107109879965</v>
      </c>
      <c r="I71" s="10">
        <v>31.562788550323177</v>
      </c>
      <c r="J71" s="10">
        <v>32.475761772853183</v>
      </c>
      <c r="K71" s="10">
        <v>30.258541089566023</v>
      </c>
      <c r="L71" s="10">
        <v>27.715258541089568</v>
      </c>
    </row>
    <row r="72" spans="1:25" s="5" customFormat="1" x14ac:dyDescent="0.2">
      <c r="A72" s="4" t="s">
        <v>14</v>
      </c>
      <c r="B72" s="10">
        <v>88.940579020871354</v>
      </c>
      <c r="C72" s="10">
        <v>86.481154225956132</v>
      </c>
      <c r="D72" s="10">
        <v>102.21899999999999</v>
      </c>
      <c r="E72" s="10">
        <v>106.23411214233873</v>
      </c>
      <c r="F72" s="10">
        <v>97.06297553278057</v>
      </c>
      <c r="G72" s="10">
        <v>99.35042044029997</v>
      </c>
      <c r="H72" s="10">
        <v>101.76488317315093</v>
      </c>
      <c r="I72" s="10">
        <v>99.490926884250797</v>
      </c>
      <c r="J72" s="10">
        <v>112.27926138687897</v>
      </c>
      <c r="K72" s="10">
        <v>116.30224189007895</v>
      </c>
      <c r="L72" s="10">
        <v>105.2584353955442</v>
      </c>
    </row>
    <row r="73" spans="1:25" s="5" customFormat="1" x14ac:dyDescent="0.2">
      <c r="A73" s="4" t="s">
        <v>15</v>
      </c>
      <c r="B73" s="10">
        <v>123.53250655198622</v>
      </c>
      <c r="C73" s="10">
        <v>119.64113569891406</v>
      </c>
      <c r="D73" s="10">
        <v>121.26900000000001</v>
      </c>
      <c r="E73" s="10">
        <v>126.5909965695292</v>
      </c>
      <c r="F73" s="10">
        <v>130.55557825095707</v>
      </c>
      <c r="G73" s="10">
        <v>125.4290976583308</v>
      </c>
      <c r="H73" s="10">
        <v>133.30830539713205</v>
      </c>
      <c r="I73" s="10">
        <v>138.39947253137498</v>
      </c>
      <c r="J73" s="10">
        <v>146.20633074568352</v>
      </c>
      <c r="K73" s="10">
        <v>143.79467992925987</v>
      </c>
      <c r="L73" s="10">
        <v>146.12364557483471</v>
      </c>
    </row>
    <row r="74" spans="1:25" s="5" customFormat="1" x14ac:dyDescent="0.2">
      <c r="A74" s="2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25" s="5" customFormat="1" x14ac:dyDescent="0.2">
      <c r="A75" s="4" t="s">
        <v>16</v>
      </c>
      <c r="B75" s="10">
        <v>326.30850000000004</v>
      </c>
      <c r="C75" s="10">
        <v>301.1121</v>
      </c>
      <c r="D75" s="10">
        <v>310.46220000000005</v>
      </c>
      <c r="E75" s="10">
        <v>252.75510000000003</v>
      </c>
      <c r="F75" s="10">
        <v>237.56220000000002</v>
      </c>
      <c r="G75" s="10">
        <v>239.26590000000002</v>
      </c>
      <c r="H75" s="10">
        <v>251.58870000000002</v>
      </c>
      <c r="I75" s="10">
        <v>238.47210000000001</v>
      </c>
      <c r="J75" s="10">
        <v>209.63880000000003</v>
      </c>
      <c r="K75" s="10">
        <v>164.17350000000002</v>
      </c>
      <c r="L75" s="10">
        <v>187.42050000000003</v>
      </c>
    </row>
    <row r="76" spans="1:25" s="5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.75" x14ac:dyDescent="0.25">
      <c r="A77" s="23" t="s">
        <v>21</v>
      </c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.75" x14ac:dyDescent="0.25">
      <c r="A78" s="24" t="s">
        <v>22</v>
      </c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x14ac:dyDescent="0.2">
      <c r="A79" s="1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x14ac:dyDescent="0.2">
      <c r="A80" s="1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x14ac:dyDescent="0.2">
      <c r="A81" s="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x14ac:dyDescent="0.2">
      <c r="A82" s="1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x14ac:dyDescent="0.2">
      <c r="A83" s="1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x14ac:dyDescent="0.2">
      <c r="A84" s="1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x14ac:dyDescent="0.2">
      <c r="A85" s="1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x14ac:dyDescent="0.2">
      <c r="A86" s="1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x14ac:dyDescent="0.2">
      <c r="A87" s="1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x14ac:dyDescent="0.2">
      <c r="A88" s="1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x14ac:dyDescent="0.2">
      <c r="A89" s="1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x14ac:dyDescent="0.2">
      <c r="A90" s="1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x14ac:dyDescent="0.2">
      <c r="A91" s="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x14ac:dyDescent="0.2">
      <c r="A92" s="1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x14ac:dyDescent="0.2">
      <c r="A93" s="1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x14ac:dyDescent="0.2">
      <c r="A94" s="1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x14ac:dyDescent="0.2">
      <c r="A95" s="1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x14ac:dyDescent="0.2">
      <c r="A96" s="1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x14ac:dyDescent="0.2">
      <c r="A97" s="1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x14ac:dyDescent="0.2">
      <c r="A98" s="1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x14ac:dyDescent="0.2">
      <c r="A99" s="1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1:2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1:2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1:2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1:2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</row>
    <row r="119" spans="1:2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</row>
    <row r="120" spans="1:2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</row>
    <row r="121" spans="1:2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</row>
    <row r="122" spans="1:2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</row>
    <row r="123" spans="1:2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</row>
    <row r="124" spans="1:2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</row>
    <row r="125" spans="1:2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</row>
    <row r="126" spans="1:2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</row>
    <row r="127" spans="1:2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</row>
    <row r="128" spans="1:2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1:2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1:2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1:2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1:2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  <row r="133" spans="1:2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</row>
    <row r="134" spans="1:2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</row>
    <row r="135" spans="1:2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</row>
    <row r="136" spans="1:2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</row>
    <row r="137" spans="1:2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</row>
    <row r="138" spans="1:2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</row>
    <row r="139" spans="1:2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</row>
    <row r="140" spans="1:2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</row>
    <row r="141" spans="1:2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</row>
    <row r="142" spans="1:2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</row>
    <row r="143" spans="1:2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</row>
    <row r="144" spans="1:2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</row>
    <row r="145" spans="1:2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</row>
    <row r="146" spans="1:2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</row>
    <row r="147" spans="1:2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</row>
    <row r="148" spans="1:2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</row>
    <row r="149" spans="1:2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</row>
    <row r="150" spans="1:2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</row>
    <row r="151" spans="1:2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</row>
    <row r="152" spans="1:2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</row>
    <row r="153" spans="1:2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</row>
    <row r="154" spans="1:2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</row>
    <row r="155" spans="1:2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</row>
    <row r="156" spans="1:2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</row>
    <row r="157" spans="1:2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</row>
    <row r="158" spans="1:2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</row>
    <row r="159" spans="1:2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</row>
    <row r="160" spans="1:2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</row>
    <row r="161" spans="1:2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</row>
    <row r="162" spans="1:2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</row>
    <row r="163" spans="1:2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</row>
    <row r="164" spans="1:2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1:2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</row>
    <row r="166" spans="1:2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</row>
    <row r="167" spans="1:2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</row>
    <row r="168" spans="1:2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</row>
    <row r="169" spans="1:2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</row>
    <row r="170" spans="1:2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</row>
    <row r="171" spans="1:2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</row>
    <row r="172" spans="1:2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</row>
    <row r="173" spans="1:2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</row>
    <row r="174" spans="1:2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</row>
    <row r="175" spans="1:2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</row>
    <row r="176" spans="1:2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</row>
    <row r="177" spans="1:2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</row>
    <row r="178" spans="1:2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</row>
    <row r="179" spans="1:2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</row>
    <row r="180" spans="1:2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</row>
    <row r="181" spans="1:2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</row>
    <row r="182" spans="1:2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</row>
    <row r="183" spans="1:2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</row>
    <row r="184" spans="1:2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</row>
    <row r="185" spans="1:2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</row>
    <row r="186" spans="1:2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</row>
    <row r="187" spans="1:2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</row>
    <row r="188" spans="1:2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</row>
    <row r="189" spans="1:2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</row>
    <row r="190" spans="1:2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</row>
    <row r="191" spans="1:2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</row>
    <row r="192" spans="1:2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</row>
    <row r="193" spans="1:2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</row>
    <row r="194" spans="1:2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</row>
    <row r="195" spans="1:2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</row>
    <row r="196" spans="1:2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</row>
    <row r="197" spans="1:2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</row>
    <row r="198" spans="1:2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</row>
    <row r="199" spans="1:2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</row>
    <row r="200" spans="1:2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</row>
    <row r="201" spans="1:2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</row>
    <row r="202" spans="1:2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</row>
    <row r="203" spans="1:2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</row>
    <row r="204" spans="1:2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</row>
    <row r="205" spans="1:2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</row>
    <row r="206" spans="1:2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</row>
    <row r="207" spans="1:2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</row>
    <row r="208" spans="1:2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</row>
    <row r="209" spans="1:2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</row>
    <row r="210" spans="1:2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</row>
    <row r="211" spans="1:2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</row>
    <row r="212" spans="1:2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</row>
    <row r="213" spans="1:2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</row>
    <row r="214" spans="1:2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</row>
    <row r="215" spans="1:2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</row>
    <row r="216" spans="1:2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</row>
    <row r="217" spans="1:2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</row>
    <row r="218" spans="1:2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</row>
    <row r="219" spans="1:2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</row>
    <row r="220" spans="1:2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</row>
    <row r="221" spans="1:2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</row>
    <row r="222" spans="1:2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</row>
    <row r="223" spans="1:2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</row>
    <row r="224" spans="1:2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</row>
    <row r="225" spans="1:2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</row>
    <row r="226" spans="1:2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</row>
    <row r="227" spans="1:2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</row>
    <row r="228" spans="1:2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</row>
    <row r="229" spans="1:2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</row>
    <row r="230" spans="1:2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</row>
    <row r="231" spans="1:2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</row>
    <row r="232" spans="1:2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</row>
    <row r="233" spans="1:2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</row>
    <row r="234" spans="1:2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</row>
    <row r="235" spans="1:2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</row>
    <row r="236" spans="1:2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</row>
    <row r="237" spans="1:2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</row>
    <row r="238" spans="1:2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</row>
    <row r="239" spans="1:2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</row>
    <row r="240" spans="1:2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</row>
    <row r="241" spans="1:2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</row>
    <row r="242" spans="1:2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</row>
    <row r="243" spans="1:2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</row>
    <row r="244" spans="1:2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</row>
    <row r="245" spans="1:2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</row>
    <row r="246" spans="1:2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</row>
    <row r="247" spans="1:2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</row>
    <row r="248" spans="1:2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</row>
    <row r="249" spans="1:2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</row>
    <row r="250" spans="1:2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</row>
    <row r="251" spans="1:2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</row>
    <row r="252" spans="1:2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</row>
    <row r="253" spans="1:2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</row>
    <row r="254" spans="1:2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</row>
    <row r="255" spans="1:2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</row>
    <row r="256" spans="1:2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</row>
    <row r="257" spans="1:2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</row>
    <row r="258" spans="1:2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</row>
    <row r="259" spans="1:2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</row>
    <row r="260" spans="1:2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</row>
    <row r="261" spans="1:2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</row>
    <row r="262" spans="1:2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</row>
    <row r="263" spans="1:2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</row>
    <row r="264" spans="1:2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</row>
    <row r="265" spans="1:2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</row>
    <row r="266" spans="1:2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</row>
    <row r="267" spans="1:2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</row>
    <row r="268" spans="1:2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</row>
    <row r="269" spans="1:2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</row>
    <row r="270" spans="1:2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</row>
    <row r="271" spans="1:2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</row>
    <row r="272" spans="1:2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</row>
    <row r="273" spans="1:2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</row>
    <row r="274" spans="1:2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</row>
    <row r="275" spans="1:2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</row>
    <row r="276" spans="1:2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</row>
    <row r="277" spans="1:2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</row>
    <row r="278" spans="1:2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</row>
    <row r="279" spans="1:2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</row>
    <row r="280" spans="1:2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</row>
    <row r="281" spans="1:2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</row>
    <row r="282" spans="1:2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</row>
    <row r="283" spans="1:2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</row>
    <row r="284" spans="1:2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</row>
    <row r="285" spans="1:2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</row>
    <row r="286" spans="1:2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</row>
    <row r="287" spans="1:2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</row>
    <row r="288" spans="1:2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</row>
    <row r="289" spans="1:2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</row>
    <row r="290" spans="1:2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</row>
    <row r="291" spans="1:2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</row>
    <row r="292" spans="1:2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</row>
    <row r="293" spans="1:2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</row>
    <row r="294" spans="1:2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</row>
    <row r="295" spans="1:2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</row>
    <row r="296" spans="1:2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</row>
    <row r="297" spans="1:2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</row>
    <row r="298" spans="1:2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</row>
    <row r="299" spans="1:2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</row>
    <row r="300" spans="1:2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</row>
    <row r="301" spans="1:2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</row>
    <row r="302" spans="1:2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</row>
    <row r="303" spans="1:2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</row>
    <row r="304" spans="1:2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</row>
    <row r="305" spans="1:2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</row>
    <row r="306" spans="1:2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</row>
    <row r="307" spans="1:2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</row>
    <row r="308" spans="1:2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</row>
    <row r="309" spans="1:2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</row>
    <row r="310" spans="1:2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</row>
    <row r="311" spans="1:2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</row>
    <row r="312" spans="1:2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</row>
    <row r="313" spans="1:2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</row>
    <row r="314" spans="1:2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</row>
    <row r="315" spans="1:2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</row>
    <row r="316" spans="1:2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</row>
    <row r="317" spans="1:2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</row>
    <row r="318" spans="1:2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</row>
    <row r="319" spans="1:2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</row>
    <row r="320" spans="1:2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</row>
    <row r="321" spans="1:2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</row>
    <row r="322" spans="1:2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</row>
    <row r="323" spans="1:2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</row>
    <row r="324" spans="1:2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</row>
    <row r="325" spans="1:2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</row>
    <row r="326" spans="1:2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</row>
    <row r="327" spans="1:2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</row>
    <row r="328" spans="1:2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</row>
    <row r="329" spans="1:2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</row>
    <row r="330" spans="1:2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</row>
    <row r="331" spans="1:2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</row>
    <row r="332" spans="1:2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</row>
    <row r="333" spans="1:2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</row>
    <row r="334" spans="1:2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</row>
    <row r="335" spans="1:2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</row>
    <row r="336" spans="1:2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</row>
    <row r="337" spans="1:2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</row>
    <row r="338" spans="1:2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</row>
    <row r="339" spans="1:2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</row>
    <row r="340" spans="1:2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</row>
    <row r="341" spans="1:2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</row>
    <row r="342" spans="1:2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</row>
    <row r="343" spans="1:2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</row>
    <row r="344" spans="1:2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</row>
    <row r="345" spans="1:2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</row>
    <row r="346" spans="1:2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</row>
    <row r="347" spans="1:2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</row>
    <row r="348" spans="1:2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</row>
    <row r="349" spans="1:2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</row>
    <row r="350" spans="1:2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</row>
    <row r="351" spans="1:2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</row>
    <row r="352" spans="1:2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</row>
    <row r="353" spans="1:2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</row>
    <row r="354" spans="1:2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</row>
    <row r="355" spans="1:2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</row>
    <row r="356" spans="1:2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</row>
    <row r="357" spans="1:2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</row>
    <row r="358" spans="1:2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</row>
    <row r="359" spans="1:2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</row>
    <row r="360" spans="1:2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</row>
    <row r="361" spans="1:2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</row>
    <row r="362" spans="1:2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</row>
    <row r="363" spans="1:2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</row>
    <row r="364" spans="1:2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</row>
    <row r="365" spans="1:2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</row>
    <row r="366" spans="1:2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</row>
    <row r="367" spans="1:2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</row>
    <row r="368" spans="1:2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</row>
    <row r="369" spans="1:2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</row>
    <row r="370" spans="1:2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</row>
    <row r="371" spans="1:2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</row>
    <row r="372" spans="1:2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</row>
    <row r="373" spans="1:2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</row>
    <row r="374" spans="1:2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</row>
    <row r="375" spans="1:2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</row>
    <row r="376" spans="1:2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</row>
    <row r="377" spans="1:2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</row>
    <row r="378" spans="1:2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</row>
    <row r="379" spans="1:2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</row>
    <row r="380" spans="1:2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</row>
    <row r="381" spans="1:2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</row>
    <row r="382" spans="1:2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</row>
    <row r="383" spans="1:2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</row>
    <row r="384" spans="1:2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</row>
    <row r="385" spans="1:2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</row>
    <row r="386" spans="1:2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</row>
    <row r="387" spans="1:2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</row>
    <row r="388" spans="1:2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</row>
    <row r="389" spans="1:2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</row>
    <row r="390" spans="1:2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</row>
    <row r="391" spans="1:2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</row>
    <row r="392" spans="1:2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</row>
    <row r="393" spans="1:2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</row>
    <row r="394" spans="1:2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</row>
    <row r="395" spans="1:2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</row>
    <row r="396" spans="1:2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</row>
    <row r="397" spans="1:2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</row>
    <row r="398" spans="1:2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</row>
    <row r="399" spans="1:2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</row>
    <row r="400" spans="1:2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</row>
    <row r="401" spans="1:2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</row>
    <row r="402" spans="1:2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</row>
    <row r="403" spans="1:2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</row>
    <row r="404" spans="1:2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</row>
    <row r="405" spans="1:2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</row>
    <row r="406" spans="1:2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</row>
    <row r="407" spans="1:2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</row>
    <row r="408" spans="1:2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</row>
    <row r="409" spans="1:2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</row>
    <row r="410" spans="1:2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</row>
    <row r="411" spans="1:2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</row>
    <row r="412" spans="1:2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</row>
    <row r="413" spans="1:2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</row>
    <row r="414" spans="1:2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</row>
    <row r="415" spans="1:2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</row>
    <row r="416" spans="1:2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</row>
    <row r="417" spans="1:2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</row>
    <row r="418" spans="1:2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</row>
    <row r="419" spans="1:2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</row>
    <row r="420" spans="1:2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</row>
    <row r="421" spans="1:2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</row>
    <row r="422" spans="1:2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</row>
    <row r="423" spans="1:2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</row>
    <row r="424" spans="1:2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</row>
    <row r="425" spans="1:2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</row>
    <row r="426" spans="1:2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</row>
    <row r="427" spans="1:2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</row>
    <row r="428" spans="1:2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</row>
    <row r="429" spans="1:2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</row>
    <row r="430" spans="1:2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</row>
    <row r="431" spans="1:2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</row>
    <row r="432" spans="1:2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</row>
    <row r="433" spans="1:2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</row>
    <row r="434" spans="1:2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</row>
    <row r="435" spans="1:2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</row>
    <row r="436" spans="1:2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</row>
    <row r="437" spans="1:2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</row>
    <row r="438" spans="1:2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</row>
    <row r="439" spans="1:2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</row>
    <row r="440" spans="1:2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</row>
    <row r="441" spans="1:2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</row>
    <row r="442" spans="1:2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</row>
    <row r="443" spans="1:2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</row>
    <row r="444" spans="1:2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</row>
    <row r="445" spans="1:2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</row>
    <row r="446" spans="1:2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</row>
    <row r="447" spans="1:2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</row>
    <row r="448" spans="1:2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</row>
    <row r="449" spans="1:2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</row>
    <row r="450" spans="1:2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</row>
    <row r="451" spans="1:2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</row>
    <row r="452" spans="1:2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</row>
    <row r="453" spans="1:2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</row>
    <row r="454" spans="1:2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</row>
    <row r="455" spans="1:2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</row>
    <row r="456" spans="1:2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</row>
    <row r="457" spans="1:2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</row>
    <row r="458" spans="1:2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</row>
    <row r="459" spans="1:2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</row>
    <row r="460" spans="1:2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</row>
    <row r="461" spans="1:2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</row>
    <row r="462" spans="1:2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</row>
    <row r="463" spans="1:2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</row>
    <row r="464" spans="1:2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</row>
    <row r="465" spans="1:2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</row>
    <row r="466" spans="1:2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</row>
    <row r="467" spans="1:2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</row>
    <row r="468" spans="1:2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</row>
    <row r="469" spans="1:2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</row>
    <row r="470" spans="1:2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</row>
    <row r="471" spans="1:2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</row>
    <row r="472" spans="1:2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</row>
    <row r="473" spans="1:2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</row>
    <row r="474" spans="1:2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</row>
    <row r="475" spans="1:2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</row>
    <row r="476" spans="1:2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</row>
    <row r="477" spans="1:2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</row>
    <row r="478" spans="1:2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</row>
    <row r="479" spans="1:2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</row>
    <row r="480" spans="1:2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</row>
    <row r="481" spans="1:2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</row>
    <row r="482" spans="1:2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</row>
    <row r="483" spans="1:2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</row>
    <row r="484" spans="1:2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</row>
    <row r="485" spans="1:2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</row>
    <row r="486" spans="1:2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</row>
    <row r="487" spans="1:2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</row>
    <row r="488" spans="1:2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</row>
    <row r="489" spans="1:2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</row>
    <row r="490" spans="1:2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</row>
    <row r="491" spans="1:2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</row>
    <row r="492" spans="1:2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</row>
    <row r="493" spans="1:2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</row>
    <row r="494" spans="1:2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</row>
    <row r="495" spans="1:2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</row>
    <row r="496" spans="1:2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</row>
    <row r="497" spans="1:2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</row>
    <row r="498" spans="1:2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</row>
    <row r="499" spans="1:2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</row>
    <row r="500" spans="1:2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</row>
    <row r="501" spans="1:2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</row>
    <row r="502" spans="1:2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</row>
    <row r="503" spans="1:2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</row>
    <row r="504" spans="1:2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</row>
    <row r="505" spans="1:2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</row>
    <row r="506" spans="1:2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</row>
    <row r="507" spans="1:2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</row>
    <row r="508" spans="1:2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</row>
    <row r="509" spans="1:2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</row>
    <row r="510" spans="1:2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</row>
    <row r="511" spans="1:2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</row>
    <row r="512" spans="1:2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</row>
    <row r="513" spans="1:2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</row>
    <row r="514" spans="1:2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</row>
    <row r="515" spans="1:2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</row>
    <row r="516" spans="1:2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</row>
    <row r="517" spans="1:2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</row>
    <row r="518" spans="1:2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</row>
    <row r="519" spans="1:2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</row>
    <row r="520" spans="1:2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</row>
    <row r="521" spans="1:2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</row>
    <row r="522" spans="1:2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</row>
    <row r="523" spans="1:2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</row>
    <row r="524" spans="1:2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</row>
    <row r="525" spans="1:2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</row>
    <row r="526" spans="1:2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</row>
    <row r="527" spans="1:2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</row>
    <row r="528" spans="1:2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</row>
    <row r="529" spans="1:2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</row>
    <row r="530" spans="1:2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</row>
    <row r="531" spans="1:2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</row>
    <row r="532" spans="1:2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</row>
    <row r="533" spans="1:2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</row>
    <row r="534" spans="1:2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</row>
    <row r="535" spans="1:2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</row>
    <row r="536" spans="1:2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</row>
    <row r="537" spans="1:2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</row>
    <row r="538" spans="1:2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</row>
    <row r="539" spans="1:2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</row>
    <row r="540" spans="1:2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</row>
    <row r="541" spans="1:2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</row>
    <row r="542" spans="1:2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</row>
    <row r="543" spans="1:2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</row>
    <row r="544" spans="1:2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</row>
    <row r="545" spans="1:2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</row>
    <row r="546" spans="1:2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</row>
    <row r="547" spans="1:2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</row>
    <row r="548" spans="1:2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</row>
    <row r="549" spans="1:2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</row>
    <row r="550" spans="1:2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</row>
    <row r="551" spans="1:2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</row>
    <row r="552" spans="1:2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</row>
    <row r="553" spans="1:2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</row>
    <row r="554" spans="1:2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</row>
    <row r="555" spans="1:2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</row>
    <row r="556" spans="1:2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</row>
    <row r="557" spans="1:2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</row>
    <row r="558" spans="1:2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</row>
    <row r="559" spans="1:2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</row>
    <row r="560" spans="1:2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</row>
    <row r="561" spans="1:2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</row>
    <row r="562" spans="1:2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</row>
    <row r="563" spans="1:2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</row>
    <row r="564" spans="1:2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</row>
    <row r="565" spans="1:2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</row>
    <row r="566" spans="1:2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</row>
    <row r="567" spans="1:2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</row>
    <row r="568" spans="1:2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</row>
    <row r="569" spans="1:2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</row>
    <row r="570" spans="1:2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</row>
    <row r="571" spans="1:2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</row>
    <row r="572" spans="1:2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</row>
    <row r="573" spans="1:2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</row>
    <row r="574" spans="1:2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</row>
    <row r="575" spans="1:2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</row>
    <row r="576" spans="1:2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</row>
    <row r="577" spans="1:2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</row>
    <row r="578" spans="1:2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</row>
    <row r="579" spans="1:2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</row>
    <row r="580" spans="1:2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</row>
    <row r="581" spans="1:2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</row>
    <row r="582" spans="1:2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</row>
    <row r="583" spans="1:2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</row>
    <row r="584" spans="1:2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</row>
    <row r="585" spans="1:2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</row>
    <row r="586" spans="1:2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</row>
    <row r="587" spans="1:2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</row>
    <row r="588" spans="1:2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</row>
    <row r="589" spans="1:2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</row>
    <row r="590" spans="1:2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</row>
    <row r="591" spans="1:2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</row>
    <row r="592" spans="1:2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</row>
    <row r="593" spans="1:2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</row>
    <row r="594" spans="1:2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</row>
    <row r="595" spans="1:2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</row>
    <row r="596" spans="1:2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</row>
    <row r="597" spans="1:2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</row>
    <row r="598" spans="1:2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</row>
    <row r="599" spans="1:2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</row>
    <row r="600" spans="1:2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</row>
    <row r="601" spans="1:2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</row>
    <row r="602" spans="1:2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</row>
    <row r="603" spans="1:2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</row>
    <row r="604" spans="1:2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</row>
    <row r="605" spans="1:2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</row>
    <row r="606" spans="1:2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</row>
    <row r="607" spans="1:2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</row>
    <row r="608" spans="1:2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</row>
    <row r="609" spans="1:2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</row>
    <row r="610" spans="1:2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</row>
    <row r="611" spans="1:2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</row>
    <row r="612" spans="1:2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</row>
    <row r="613" spans="1:2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</row>
    <row r="614" spans="1:2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</row>
    <row r="615" spans="1:2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</row>
    <row r="616" spans="1:2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</row>
    <row r="617" spans="1:2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</row>
    <row r="618" spans="1:2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</row>
    <row r="619" spans="1:2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</row>
    <row r="620" spans="1:2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</row>
    <row r="621" spans="1:2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</row>
    <row r="622" spans="1:2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</row>
    <row r="623" spans="1:2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</row>
    <row r="624" spans="1:2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</row>
    <row r="625" spans="1:2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</row>
    <row r="626" spans="1:2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</row>
    <row r="627" spans="1:2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</row>
    <row r="628" spans="1:2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</row>
    <row r="629" spans="1:2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</row>
    <row r="630" spans="1:2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</row>
    <row r="631" spans="1:2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</row>
    <row r="632" spans="1:2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</row>
    <row r="633" spans="1:2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</row>
    <row r="634" spans="1:2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</row>
    <row r="635" spans="1:2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</row>
    <row r="636" spans="1:2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</row>
    <row r="637" spans="1:2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</row>
    <row r="638" spans="1:2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</row>
    <row r="639" spans="1:2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</row>
    <row r="640" spans="1:2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</row>
    <row r="641" spans="1:2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</row>
    <row r="642" spans="1:2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</row>
    <row r="643" spans="1:2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</row>
    <row r="644" spans="1:2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</row>
    <row r="645" spans="1:2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</row>
    <row r="646" spans="1:2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</row>
    <row r="647" spans="1:2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</row>
    <row r="648" spans="1:2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</row>
    <row r="649" spans="1:2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</row>
    <row r="650" spans="1:2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</row>
    <row r="651" spans="1:2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</row>
    <row r="652" spans="1:2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</row>
    <row r="653" spans="1:2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</row>
    <row r="654" spans="1:2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</row>
    <row r="655" spans="1:2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</row>
    <row r="656" spans="1:2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</row>
    <row r="657" spans="1:2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</row>
    <row r="658" spans="1:2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</row>
    <row r="659" spans="1:2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</row>
    <row r="660" spans="1:2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</row>
    <row r="661" spans="1:2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</row>
    <row r="662" spans="1:2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</row>
    <row r="663" spans="1:2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</row>
    <row r="664" spans="1:2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</row>
    <row r="665" spans="1:2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</row>
    <row r="666" spans="1:2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</row>
    <row r="667" spans="1:2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</row>
    <row r="668" spans="1:2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</row>
    <row r="669" spans="1:2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</row>
    <row r="670" spans="1:2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</row>
    <row r="671" spans="1:2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</row>
    <row r="672" spans="1:2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</row>
    <row r="673" spans="1:2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</row>
    <row r="674" spans="1:2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</row>
    <row r="675" spans="1:2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</row>
    <row r="676" spans="1:2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</row>
    <row r="677" spans="1:2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</row>
    <row r="678" spans="1:2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</row>
    <row r="679" spans="1:2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</row>
    <row r="680" spans="1:2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</row>
    <row r="681" spans="1:2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</row>
    <row r="682" spans="1:2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</row>
    <row r="683" spans="1:2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</row>
    <row r="684" spans="1:2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</row>
    <row r="685" spans="1:2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</row>
    <row r="686" spans="1:2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</row>
    <row r="687" spans="1:2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</row>
    <row r="688" spans="1:2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</row>
    <row r="689" spans="1:2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</row>
    <row r="690" spans="1:2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</row>
    <row r="691" spans="1:2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</row>
    <row r="692" spans="1:2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</row>
    <row r="693" spans="1:2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</row>
    <row r="694" spans="1:2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</row>
    <row r="695" spans="1:2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</row>
    <row r="696" spans="1:2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</row>
    <row r="697" spans="1:2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</row>
    <row r="698" spans="1:2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</row>
    <row r="699" spans="1:2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</row>
    <row r="700" spans="1:2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</row>
    <row r="701" spans="1:2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</row>
    <row r="702" spans="1:2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</row>
    <row r="703" spans="1:2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</row>
    <row r="704" spans="1:2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</row>
    <row r="705" spans="1:2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</row>
    <row r="706" spans="1:2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</row>
    <row r="707" spans="1:2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</row>
    <row r="708" spans="1:2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</row>
    <row r="709" spans="1:2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</row>
    <row r="710" spans="1:2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</row>
    <row r="711" spans="1:2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</row>
    <row r="712" spans="1:2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</row>
    <row r="713" spans="1:2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</row>
    <row r="714" spans="1:2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</row>
    <row r="715" spans="1:2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</row>
    <row r="716" spans="1:2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</row>
    <row r="717" spans="1:2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</row>
    <row r="718" spans="1:2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</row>
    <row r="719" spans="1:2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</row>
    <row r="720" spans="1:2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</row>
    <row r="721" spans="1:2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</row>
    <row r="722" spans="1:2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</row>
    <row r="723" spans="1:2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</row>
    <row r="724" spans="1:2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</row>
    <row r="725" spans="1:2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</row>
    <row r="726" spans="1:2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</row>
    <row r="727" spans="1:2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</row>
    <row r="728" spans="1:2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</row>
    <row r="729" spans="1:2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</row>
    <row r="730" spans="1:2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</row>
    <row r="731" spans="1:2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</row>
    <row r="732" spans="1:2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</row>
    <row r="733" spans="1:2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</row>
    <row r="734" spans="1:2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</row>
    <row r="735" spans="1:2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</row>
    <row r="736" spans="1:2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</row>
    <row r="737" spans="1:2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</row>
    <row r="738" spans="1:2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</row>
    <row r="739" spans="1:2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</row>
    <row r="740" spans="1:2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</row>
    <row r="741" spans="1:2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</row>
    <row r="742" spans="1:2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</row>
    <row r="743" spans="1:2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</row>
    <row r="744" spans="1:2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</row>
    <row r="745" spans="1:2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</row>
    <row r="746" spans="1:2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</row>
    <row r="747" spans="1:2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</row>
    <row r="748" spans="1:2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</row>
    <row r="749" spans="1:2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</row>
    <row r="750" spans="1:2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</row>
    <row r="751" spans="1:2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</row>
    <row r="752" spans="1:2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</row>
    <row r="753" spans="1:2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</row>
    <row r="754" spans="1:2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</row>
    <row r="755" spans="1:2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</row>
    <row r="756" spans="1:2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</row>
    <row r="757" spans="1:2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</row>
    <row r="758" spans="1:2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</row>
    <row r="759" spans="1:2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</row>
    <row r="760" spans="1:2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</row>
    <row r="761" spans="1:2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</row>
    <row r="762" spans="1:2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</row>
    <row r="763" spans="1:2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</row>
    <row r="764" spans="1:2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</row>
    <row r="765" spans="1:2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</row>
    <row r="766" spans="1:2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</row>
    <row r="767" spans="1:2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</row>
    <row r="768" spans="1:2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</row>
    <row r="769" spans="1:2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</row>
    <row r="770" spans="1:2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</row>
    <row r="771" spans="1:2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</row>
    <row r="772" spans="1:2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</row>
    <row r="773" spans="1:2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</row>
    <row r="774" spans="1:2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</row>
    <row r="775" spans="1:2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</row>
    <row r="776" spans="1:2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</row>
    <row r="777" spans="1:2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</row>
    <row r="778" spans="1:2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</row>
    <row r="779" spans="1:2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</row>
    <row r="780" spans="1:2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</row>
    <row r="781" spans="1:2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</row>
    <row r="782" spans="1:2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</row>
    <row r="783" spans="1:2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</row>
    <row r="784" spans="1:2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</row>
    <row r="785" spans="1:2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</row>
    <row r="786" spans="1:2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</row>
    <row r="787" spans="1:2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</row>
    <row r="788" spans="1:2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</row>
    <row r="789" spans="1:2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</row>
    <row r="790" spans="1:2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</row>
    <row r="791" spans="1:2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</row>
    <row r="792" spans="1:2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</row>
    <row r="793" spans="1:2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</row>
    <row r="794" spans="1:2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</row>
    <row r="795" spans="1:2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</row>
    <row r="796" spans="1:2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</row>
    <row r="797" spans="1:2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</row>
    <row r="798" spans="1:2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</row>
    <row r="799" spans="1:2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</row>
    <row r="800" spans="1:2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</row>
    <row r="801" spans="1:2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</row>
    <row r="802" spans="1:2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</row>
    <row r="803" spans="1:2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</row>
    <row r="804" spans="1:2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</row>
    <row r="805" spans="1:2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</row>
    <row r="806" spans="1:2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</row>
    <row r="807" spans="1:2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</row>
    <row r="808" spans="1:2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</row>
    <row r="809" spans="1:2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</row>
    <row r="810" spans="1:2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</row>
    <row r="811" spans="1:2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</row>
    <row r="812" spans="1:2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</row>
    <row r="813" spans="1:2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</row>
    <row r="814" spans="1:2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</row>
    <row r="815" spans="1:2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</row>
    <row r="816" spans="1:2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</row>
    <row r="817" spans="1:2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</row>
    <row r="818" spans="1:2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</row>
    <row r="819" spans="1:2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</row>
    <row r="820" spans="1:2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</row>
    <row r="821" spans="1:2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</row>
    <row r="822" spans="1:2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</row>
    <row r="823" spans="1:2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</row>
    <row r="824" spans="1:2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</row>
    <row r="825" spans="1:2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</row>
    <row r="826" spans="1:2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</row>
    <row r="827" spans="1:2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</row>
    <row r="828" spans="1:2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</row>
    <row r="829" spans="1:2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</row>
    <row r="830" spans="1:2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</row>
    <row r="831" spans="1:2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</row>
    <row r="832" spans="1:2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</row>
    <row r="833" spans="1:2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</row>
    <row r="834" spans="1:2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</row>
    <row r="835" spans="1:2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</row>
    <row r="836" spans="1:2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</row>
    <row r="837" spans="1:2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</row>
    <row r="838" spans="1:2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</row>
    <row r="839" spans="1:2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</row>
    <row r="840" spans="1:2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</row>
    <row r="841" spans="1:2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</row>
    <row r="842" spans="1:2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</row>
    <row r="843" spans="1:2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</row>
    <row r="844" spans="1:2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</row>
    <row r="845" spans="1:2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</row>
    <row r="846" spans="1:2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</row>
    <row r="847" spans="1:2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</row>
    <row r="848" spans="1:2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</row>
    <row r="849" spans="1:2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</row>
    <row r="850" spans="1:2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</row>
    <row r="851" spans="1:2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</row>
    <row r="852" spans="1:2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</row>
    <row r="853" spans="1:2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</row>
    <row r="854" spans="1:2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</row>
    <row r="855" spans="1:2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</row>
    <row r="856" spans="1:2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</row>
    <row r="857" spans="1:2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</row>
    <row r="858" spans="1:2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</row>
    <row r="859" spans="1:2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</row>
    <row r="860" spans="1:2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</row>
    <row r="861" spans="1:2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</row>
    <row r="862" spans="1:2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</row>
    <row r="863" spans="1:2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</row>
    <row r="864" spans="1:2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</row>
    <row r="865" spans="1:2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</row>
    <row r="866" spans="1:2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</row>
    <row r="867" spans="1:2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</row>
    <row r="868" spans="1:2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</row>
    <row r="869" spans="1:2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</row>
    <row r="870" spans="1:2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</row>
    <row r="871" spans="1:2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</row>
    <row r="872" spans="1:2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</row>
    <row r="873" spans="1:2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</row>
    <row r="874" spans="1:2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</row>
    <row r="875" spans="1:2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</row>
    <row r="876" spans="1:2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</row>
    <row r="877" spans="1:2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</row>
    <row r="878" spans="1:2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</row>
    <row r="879" spans="1:2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</row>
    <row r="880" spans="1:2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</row>
    <row r="881" spans="1:2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</row>
    <row r="882" spans="1:2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</row>
    <row r="883" spans="1:2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</row>
    <row r="884" spans="1:2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</row>
    <row r="885" spans="1:2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</row>
    <row r="886" spans="1:2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</row>
    <row r="887" spans="1:2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</row>
    <row r="888" spans="1:2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</row>
    <row r="889" spans="1:2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</row>
    <row r="890" spans="1:2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</row>
    <row r="891" spans="1:2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</row>
    <row r="892" spans="1:2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</row>
    <row r="893" spans="1:2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</row>
    <row r="894" spans="1:2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</row>
    <row r="895" spans="1:2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</row>
    <row r="896" spans="1:2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</row>
    <row r="897" spans="1:2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</row>
    <row r="898" spans="1:2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</row>
    <row r="899" spans="1:2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</row>
    <row r="900" spans="1:2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</row>
    <row r="901" spans="1:2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</row>
    <row r="902" spans="1:2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</row>
    <row r="903" spans="1:2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</row>
    <row r="904" spans="1:2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</row>
    <row r="905" spans="1:2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</row>
    <row r="906" spans="1:2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</row>
    <row r="907" spans="1:2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</row>
    <row r="908" spans="1:2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</row>
    <row r="909" spans="1:2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</row>
    <row r="910" spans="1:2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</row>
    <row r="911" spans="1:2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</row>
    <row r="912" spans="1:2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</row>
    <row r="913" spans="1:2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</row>
    <row r="914" spans="1:2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</row>
    <row r="915" spans="1:2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</row>
    <row r="916" spans="1:2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</row>
    <row r="917" spans="1:2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</row>
    <row r="918" spans="1:2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</row>
    <row r="919" spans="1:2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</row>
    <row r="920" spans="1:2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</row>
    <row r="921" spans="1:2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</row>
    <row r="922" spans="1:2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</row>
    <row r="923" spans="1:2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</row>
    <row r="924" spans="1:2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</row>
    <row r="925" spans="1:2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</row>
    <row r="926" spans="1:2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</row>
    <row r="927" spans="1:2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</row>
    <row r="928" spans="1:2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</row>
    <row r="929" spans="1:2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</row>
    <row r="930" spans="1:2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</row>
    <row r="931" spans="1:2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</row>
    <row r="932" spans="1:2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</row>
    <row r="933" spans="1:2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</row>
    <row r="934" spans="1:2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</row>
    <row r="935" spans="1:2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</row>
    <row r="936" spans="1:2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</row>
    <row r="937" spans="1:2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</row>
    <row r="938" spans="1:2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</row>
    <row r="939" spans="1:2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</row>
    <row r="940" spans="1:2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</row>
    <row r="941" spans="1:2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</row>
    <row r="942" spans="1:2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</row>
    <row r="943" spans="1:2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</row>
    <row r="944" spans="1:2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</row>
    <row r="945" spans="1:2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</row>
    <row r="946" spans="1:2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</row>
    <row r="947" spans="1:2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</row>
    <row r="948" spans="1:2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</row>
    <row r="949" spans="1:2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</row>
    <row r="950" spans="1:2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</row>
    <row r="951" spans="1:2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</row>
    <row r="952" spans="1:2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</row>
    <row r="953" spans="1:2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</row>
    <row r="954" spans="1:2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</row>
    <row r="955" spans="1:2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</row>
    <row r="956" spans="1:2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</row>
    <row r="957" spans="1:2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</row>
    <row r="958" spans="1:2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</row>
    <row r="959" spans="1:2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</row>
    <row r="960" spans="1:2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</row>
    <row r="961" spans="1:2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</row>
    <row r="962" spans="1:2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</row>
    <row r="963" spans="1:2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</row>
    <row r="964" spans="1:2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</row>
    <row r="965" spans="1:2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</row>
    <row r="966" spans="1:2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</row>
    <row r="967" spans="1:2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</row>
    <row r="968" spans="1:2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</row>
    <row r="969" spans="1:2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</row>
    <row r="970" spans="1:2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</row>
    <row r="971" spans="1:2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</row>
    <row r="972" spans="1:2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</row>
    <row r="973" spans="1:2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</row>
    <row r="974" spans="1:2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</row>
    <row r="975" spans="1:2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</row>
    <row r="976" spans="1:2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</row>
    <row r="977" spans="1:2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</row>
    <row r="978" spans="1:2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</row>
    <row r="979" spans="1:2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</row>
    <row r="980" spans="1:2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</row>
    <row r="981" spans="1:2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</row>
    <row r="982" spans="1:2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</row>
    <row r="983" spans="1:2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</row>
    <row r="984" spans="1:2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</row>
    <row r="985" spans="1:2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</row>
    <row r="986" spans="1:2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</row>
    <row r="987" spans="1:2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</row>
    <row r="988" spans="1:2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</row>
    <row r="989" spans="1:2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</row>
    <row r="990" spans="1:2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</row>
    <row r="991" spans="1:2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</row>
    <row r="992" spans="1:2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</row>
    <row r="993" spans="1:2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</row>
    <row r="994" spans="1:2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</row>
    <row r="995" spans="1:2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</row>
    <row r="996" spans="1:2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</row>
    <row r="997" spans="1:2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</row>
    <row r="998" spans="1:2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</row>
    <row r="999" spans="1:2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</row>
    <row r="1000" spans="1:2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</row>
    <row r="1001" spans="1:2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</row>
    <row r="1002" spans="1:2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</row>
    <row r="1003" spans="1:2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</row>
    <row r="1004" spans="1:2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</row>
    <row r="1005" spans="1:2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</row>
    <row r="1006" spans="1:2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</row>
    <row r="1007" spans="1:2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</row>
    <row r="1008" spans="1:2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</row>
    <row r="1009" spans="1:2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</row>
    <row r="1010" spans="1:2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</row>
    <row r="1011" spans="1:2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</row>
    <row r="1012" spans="1:2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</row>
    <row r="1013" spans="1:2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</row>
    <row r="1014" spans="1:2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</row>
    <row r="1015" spans="1:2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</row>
    <row r="1016" spans="1:2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</row>
    <row r="1017" spans="1:2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</row>
    <row r="1018" spans="1:2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</row>
    <row r="1019" spans="1:2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</row>
    <row r="1020" spans="1:2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</row>
    <row r="1021" spans="1:2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</row>
    <row r="1022" spans="1:2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</row>
    <row r="1023" spans="1:2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</row>
    <row r="1024" spans="1:2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</row>
    <row r="1025" spans="1:2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</row>
    <row r="1026" spans="1:2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</row>
    <row r="1027" spans="1:2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</row>
    <row r="1028" spans="1:2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</row>
    <row r="1029" spans="1:2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</row>
    <row r="1030" spans="1:2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</row>
    <row r="1031" spans="1:2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</row>
    <row r="1032" spans="1:2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</row>
    <row r="1033" spans="1:2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</row>
    <row r="1034" spans="1:2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</row>
    <row r="1035" spans="1:2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</row>
    <row r="1036" spans="1:2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</row>
    <row r="1037" spans="1:2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</row>
    <row r="1038" spans="1:2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</row>
    <row r="1039" spans="1:2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</row>
    <row r="1040" spans="1:2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</row>
    <row r="1041" spans="1:2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</row>
    <row r="1042" spans="1:2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</row>
    <row r="1043" spans="1:2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</row>
    <row r="1044" spans="1:2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</row>
    <row r="1045" spans="1:2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</row>
    <row r="1046" spans="1:2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</row>
    <row r="1047" spans="1:2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</row>
    <row r="1048" spans="1:2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</row>
    <row r="1049" spans="1:2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</row>
    <row r="1050" spans="1:2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</row>
    <row r="1051" spans="1:2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</row>
    <row r="1052" spans="1:2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</row>
    <row r="1053" spans="1:2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</row>
    <row r="1054" spans="1:2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</row>
    <row r="1055" spans="1:2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</row>
    <row r="1056" spans="1:2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</row>
    <row r="1057" spans="1:2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</row>
    <row r="1058" spans="1:2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</row>
    <row r="1059" spans="1:2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</row>
    <row r="1060" spans="1:2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</row>
    <row r="1061" spans="1:2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</row>
    <row r="1062" spans="1:2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</row>
    <row r="1063" spans="1:2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</row>
    <row r="1064" spans="1:2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</row>
    <row r="1065" spans="1:2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</row>
    <row r="1066" spans="1:2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</row>
    <row r="1067" spans="1:2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</row>
    <row r="1068" spans="1:2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</row>
    <row r="1069" spans="1:2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</row>
    <row r="1070" spans="1:2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</row>
    <row r="1071" spans="1:2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</row>
    <row r="1072" spans="1:2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</row>
    <row r="1073" spans="1:2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</row>
    <row r="1074" spans="1:2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</row>
    <row r="1075" spans="1:2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</row>
    <row r="1076" spans="1:2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</row>
    <row r="1077" spans="1:2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</row>
    <row r="1078" spans="1:2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</row>
    <row r="1079" spans="1:2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</row>
    <row r="1080" spans="1:2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</row>
    <row r="1081" spans="1:2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</row>
    <row r="1082" spans="1:2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</row>
    <row r="1083" spans="1:2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</row>
    <row r="1084" spans="1:2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</row>
    <row r="1085" spans="1:2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</row>
    <row r="1086" spans="1:2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</row>
    <row r="1087" spans="1:2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</row>
    <row r="1088" spans="1:2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</row>
    <row r="1089" spans="1:2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</row>
    <row r="1090" spans="1:2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</row>
    <row r="1091" spans="1:2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</row>
    <row r="1092" spans="1:2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</row>
    <row r="1093" spans="1:2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</row>
    <row r="1094" spans="1:2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</row>
    <row r="1095" spans="1:2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</row>
    <row r="1096" spans="1:2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</row>
    <row r="1097" spans="1:2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</row>
    <row r="1098" spans="1:2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</row>
    <row r="1099" spans="1:2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</row>
    <row r="1100" spans="1:2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</row>
    <row r="1101" spans="1:2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</row>
    <row r="1102" spans="1:2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</row>
    <row r="1103" spans="1:2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</row>
    <row r="1104" spans="1:2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</row>
    <row r="1105" spans="1:2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</row>
    <row r="1106" spans="1:2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</row>
    <row r="1107" spans="1:2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</row>
    <row r="1108" spans="1:2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</row>
    <row r="1109" spans="1:2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</row>
    <row r="1110" spans="1:2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</row>
    <row r="1111" spans="1:2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</row>
    <row r="1112" spans="1:2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</row>
    <row r="1113" spans="1:2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</row>
    <row r="1114" spans="1:2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</row>
    <row r="1115" spans="1:2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</row>
    <row r="1116" spans="1:2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</row>
    <row r="1117" spans="1:2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</row>
    <row r="1118" spans="1:2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</row>
    <row r="1119" spans="1:2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</row>
    <row r="1120" spans="1:2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</row>
    <row r="1121" spans="1:2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</row>
    <row r="1122" spans="1:2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</row>
    <row r="1123" spans="1:2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</row>
    <row r="1124" spans="1:2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</row>
    <row r="1125" spans="1:2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</row>
    <row r="1126" spans="1:2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</row>
    <row r="1127" spans="1:2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</row>
    <row r="1128" spans="1:2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</row>
    <row r="1129" spans="1:2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</row>
    <row r="1130" spans="1:2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</row>
    <row r="1131" spans="1:2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</row>
    <row r="1132" spans="1:2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</row>
    <row r="1133" spans="1:2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</row>
    <row r="1134" spans="1:2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</row>
    <row r="1135" spans="1:2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</row>
    <row r="1136" spans="1:2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</row>
    <row r="1137" spans="1:2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</row>
    <row r="1138" spans="1:2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</row>
    <row r="1139" spans="1:2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</row>
    <row r="1140" spans="1:2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</row>
    <row r="1141" spans="1:2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</row>
    <row r="1142" spans="1:2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</row>
    <row r="1143" spans="1:2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</row>
    <row r="1144" spans="1:2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</row>
    <row r="1145" spans="1:2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</row>
    <row r="1146" spans="1:2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</row>
    <row r="1147" spans="1:2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</row>
    <row r="1148" spans="1:2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</row>
    <row r="1149" spans="1:2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</row>
    <row r="1150" spans="1:2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</row>
    <row r="1151" spans="1:2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</row>
    <row r="1152" spans="1:2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</row>
    <row r="1153" spans="1:2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</row>
    <row r="1154" spans="1:2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</row>
    <row r="1155" spans="1:2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</row>
    <row r="1156" spans="1:2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</row>
    <row r="1157" spans="1:2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</row>
    <row r="1158" spans="1:2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</row>
    <row r="1159" spans="1:2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</row>
    <row r="1160" spans="1:2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</row>
    <row r="1161" spans="1:2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</row>
    <row r="1162" spans="1:2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</row>
    <row r="1163" spans="1:2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</row>
    <row r="1164" spans="1:2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</row>
    <row r="1165" spans="1:2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</row>
    <row r="1166" spans="1:2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</row>
    <row r="1167" spans="1:2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</row>
    <row r="1168" spans="1:2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</row>
    <row r="1169" spans="1:2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</row>
    <row r="1170" spans="1:2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</row>
    <row r="1171" spans="1:2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</row>
    <row r="1172" spans="1:2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</row>
    <row r="1173" spans="1:2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</row>
    <row r="1174" spans="1:2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</row>
    <row r="1175" spans="1:2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</row>
    <row r="1176" spans="1:2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</row>
    <row r="1177" spans="1:2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</row>
    <row r="1178" spans="1:2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</row>
    <row r="1179" spans="1:2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</row>
    <row r="1180" spans="1:2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</row>
    <row r="1181" spans="1:2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</row>
    <row r="1182" spans="1:2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</row>
    <row r="1183" spans="1:2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</row>
    <row r="1184" spans="1:2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</row>
    <row r="1185" spans="1:2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</row>
    <row r="1186" spans="1:2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</row>
    <row r="1187" spans="1:2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</row>
    <row r="1188" spans="1:2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</row>
    <row r="1189" spans="1:2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</row>
    <row r="1190" spans="1:2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</row>
    <row r="1191" spans="1:2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</row>
    <row r="1192" spans="1:2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</row>
    <row r="1193" spans="1:2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</row>
    <row r="1194" spans="1:2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</row>
    <row r="1195" spans="1:2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</row>
    <row r="1196" spans="1:2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</row>
    <row r="1197" spans="1:2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</row>
    <row r="1198" spans="1:2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</row>
    <row r="1199" spans="1:2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</row>
    <row r="1200" spans="1:2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</row>
    <row r="1201" spans="1:2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</row>
    <row r="1202" spans="1:2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</row>
    <row r="1203" spans="1:2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</row>
    <row r="1204" spans="1:2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</row>
    <row r="1205" spans="1:2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</row>
    <row r="1206" spans="1:2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</row>
    <row r="1207" spans="1:2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</row>
    <row r="1208" spans="1:2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</row>
    <row r="1209" spans="1:2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</row>
    <row r="1210" spans="1:2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</row>
    <row r="1211" spans="1:2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</row>
    <row r="1212" spans="1:2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</row>
    <row r="1213" spans="1:2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</row>
    <row r="1214" spans="1:2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</row>
    <row r="1215" spans="1:2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</row>
    <row r="1216" spans="1:2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</row>
    <row r="1217" spans="1:2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</row>
    <row r="1218" spans="1:2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</row>
    <row r="1219" spans="1:2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</row>
    <row r="1220" spans="1:2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</row>
    <row r="1221" spans="1:2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</row>
    <row r="1222" spans="1:2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</row>
    <row r="1223" spans="1:2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</row>
    <row r="1224" spans="1:2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</row>
    <row r="1225" spans="1:2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</row>
    <row r="1226" spans="1:2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</row>
    <row r="1227" spans="1:2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</row>
    <row r="1228" spans="1:2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</row>
    <row r="1229" spans="1:2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</row>
    <row r="1230" spans="1:2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</row>
    <row r="1231" spans="1:2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</row>
    <row r="1232" spans="1:2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</row>
    <row r="1233" spans="1:2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</row>
    <row r="1234" spans="1:2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</row>
    <row r="1235" spans="1:2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</row>
    <row r="1236" spans="1:2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</row>
    <row r="1237" spans="1:2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</row>
    <row r="1238" spans="1:2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</row>
    <row r="1239" spans="1:2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</row>
    <row r="1240" spans="1:2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</row>
    <row r="1241" spans="1:2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</row>
    <row r="1242" spans="1:2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</row>
    <row r="1243" spans="1:2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</row>
    <row r="1244" spans="1:2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</row>
    <row r="1245" spans="1:2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</row>
    <row r="1246" spans="1:2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</row>
    <row r="1247" spans="1:2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</row>
    <row r="1248" spans="1:2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</row>
    <row r="1249" spans="1:2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</row>
    <row r="1250" spans="1:2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</row>
    <row r="1251" spans="1:2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</row>
    <row r="1252" spans="1:2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</row>
    <row r="1253" spans="1:2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</row>
    <row r="1254" spans="1:2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</row>
    <row r="1255" spans="1:2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</row>
    <row r="1256" spans="1:2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</row>
    <row r="1257" spans="1:2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</row>
    <row r="1258" spans="1:2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</row>
    <row r="1259" spans="1:2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</row>
    <row r="1260" spans="1:2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</row>
    <row r="1261" spans="1:2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</row>
    <row r="1262" spans="1:2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</row>
    <row r="1263" spans="1:2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</row>
    <row r="1264" spans="1:2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</row>
    <row r="1265" spans="1:2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</row>
    <row r="1266" spans="1:2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</row>
    <row r="1267" spans="1:2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</row>
    <row r="1268" spans="1:2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</row>
    <row r="1269" spans="1:2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</row>
    <row r="1270" spans="1:2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</row>
    <row r="1271" spans="1:2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</row>
    <row r="1272" spans="1:2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</row>
    <row r="1273" spans="1:2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</row>
    <row r="1274" spans="1:2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</row>
    <row r="1275" spans="1:2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</row>
    <row r="1276" spans="1:2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</row>
    <row r="1277" spans="1:2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</row>
    <row r="1278" spans="1:2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</row>
    <row r="1279" spans="1:2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</row>
    <row r="1280" spans="1:2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</row>
    <row r="1281" spans="1:2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</row>
    <row r="1282" spans="1:2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</row>
    <row r="1283" spans="1:2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</row>
    <row r="1284" spans="1:2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</row>
    <row r="1285" spans="1:2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</row>
    <row r="1286" spans="1:2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</row>
    <row r="1287" spans="1:2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</row>
    <row r="1288" spans="1:2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</row>
    <row r="1289" spans="1:2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</row>
    <row r="1290" spans="1:2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</row>
    <row r="1291" spans="1:2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</row>
    <row r="1292" spans="1:2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</row>
    <row r="1293" spans="1:2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</row>
    <row r="1294" spans="1:2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</row>
    <row r="1295" spans="1:2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</row>
    <row r="1296" spans="1:2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</row>
    <row r="1297" spans="1:2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</row>
    <row r="1298" spans="1:2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</row>
    <row r="1299" spans="1:2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</row>
    <row r="1300" spans="1:2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</row>
    <row r="1301" spans="1:2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</row>
    <row r="1302" spans="1:2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</row>
    <row r="1303" spans="1:2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</row>
    <row r="1304" spans="1:2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</row>
    <row r="1305" spans="1:2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</row>
    <row r="1306" spans="1:2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</row>
    <row r="1307" spans="1:2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</row>
    <row r="1308" spans="1:2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</row>
    <row r="1309" spans="1:2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</row>
    <row r="1310" spans="1:2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</row>
    <row r="1311" spans="1:2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</row>
    <row r="1312" spans="1:2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</row>
    <row r="1313" spans="1:2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</row>
    <row r="1314" spans="1:2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</row>
    <row r="1315" spans="1:2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</row>
    <row r="1316" spans="1:2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</row>
    <row r="1317" spans="1:2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</row>
    <row r="1318" spans="1:2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</row>
    <row r="1319" spans="1:2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</row>
    <row r="1320" spans="1:2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</row>
    <row r="1321" spans="1:2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</row>
    <row r="1322" spans="1:2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</row>
    <row r="1323" spans="1:2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</row>
    <row r="1324" spans="1:2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</row>
    <row r="1325" spans="1:2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</row>
    <row r="1326" spans="1:2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</row>
    <row r="1327" spans="1:2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</row>
    <row r="1328" spans="1:2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</row>
    <row r="1329" spans="1:2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</row>
    <row r="1330" spans="1:2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</row>
    <row r="1331" spans="1:2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</row>
    <row r="1332" spans="1:2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</row>
    <row r="1333" spans="1:2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</row>
    <row r="1334" spans="1:2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</row>
    <row r="1335" spans="1:2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</row>
    <row r="1336" spans="1:2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</row>
    <row r="1337" spans="1:2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</row>
    <row r="1338" spans="1:2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</row>
    <row r="1339" spans="1:2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</row>
    <row r="1340" spans="1:2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</row>
    <row r="1341" spans="1:2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</row>
    <row r="1342" spans="1:2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</row>
    <row r="1343" spans="1:2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</row>
    <row r="1344" spans="1:2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</row>
    <row r="1345" spans="1:2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</row>
    <row r="1346" spans="1:2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</row>
    <row r="1347" spans="1:2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</row>
    <row r="1348" spans="1:2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</row>
    <row r="1349" spans="1:2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</row>
    <row r="1350" spans="1:2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</row>
    <row r="1351" spans="1:2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</row>
    <row r="1352" spans="1:2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</row>
    <row r="1353" spans="1:2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</row>
    <row r="1354" spans="1:2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</row>
    <row r="1355" spans="1:2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</row>
    <row r="1356" spans="1:2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</row>
    <row r="1357" spans="1:2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</row>
    <row r="1358" spans="1:2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</row>
    <row r="1359" spans="1:2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</row>
    <row r="1360" spans="1:2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</row>
    <row r="1361" spans="1:2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</row>
    <row r="1362" spans="1:2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</row>
    <row r="1363" spans="1:2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</row>
    <row r="1364" spans="1:2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</row>
    <row r="1365" spans="1:2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</row>
    <row r="1366" spans="1:2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</row>
    <row r="1367" spans="1:2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</row>
    <row r="1368" spans="1:2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</row>
    <row r="1369" spans="1:2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</row>
    <row r="1370" spans="1:2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</row>
    <row r="1371" spans="1:2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</row>
    <row r="1372" spans="1:2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</row>
    <row r="1373" spans="1:2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</row>
    <row r="1374" spans="1:2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</row>
    <row r="1375" spans="1:2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</row>
    <row r="1376" spans="1:2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</row>
    <row r="1377" spans="1:2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</row>
    <row r="1378" spans="1:2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</row>
    <row r="1379" spans="1:2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</row>
    <row r="1380" spans="1:2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</row>
    <row r="1381" spans="1:2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</row>
    <row r="1382" spans="1:2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</row>
    <row r="1383" spans="1:2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</row>
    <row r="1384" spans="1:2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</row>
    <row r="1385" spans="1:2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</row>
    <row r="1386" spans="1:2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</row>
    <row r="1387" spans="1:2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</row>
    <row r="1388" spans="1:2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</row>
    <row r="1389" spans="1:2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</row>
    <row r="1390" spans="1:2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</row>
    <row r="1391" spans="1:2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</row>
    <row r="1392" spans="1:2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</row>
    <row r="1393" spans="1:2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</row>
    <row r="1394" spans="1:2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</row>
    <row r="1395" spans="1:2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</row>
    <row r="1396" spans="1:2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</row>
    <row r="1397" spans="1:2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</row>
    <row r="1398" spans="1:2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</row>
    <row r="1399" spans="1:2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</row>
    <row r="1400" spans="1:2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</row>
    <row r="1401" spans="1:2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</row>
    <row r="1402" spans="1:2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</row>
    <row r="1403" spans="1:2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</row>
    <row r="1404" spans="1:2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</row>
    <row r="1405" spans="1:2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</row>
    <row r="1406" spans="1:2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</row>
    <row r="1407" spans="1:2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</row>
    <row r="1408" spans="1:2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</row>
    <row r="1409" spans="1:2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</row>
    <row r="1410" spans="1:2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</row>
    <row r="1411" spans="1:2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</row>
    <row r="1412" spans="1:2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</row>
    <row r="1413" spans="1:2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</row>
    <row r="1414" spans="1:2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</row>
    <row r="1415" spans="1:2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</row>
    <row r="1416" spans="1:2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</row>
    <row r="1417" spans="1:2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</row>
    <row r="1418" spans="1:2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</row>
    <row r="1419" spans="1:2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</row>
    <row r="1420" spans="1:2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</row>
    <row r="1421" spans="1:2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</row>
    <row r="1422" spans="1:2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</row>
    <row r="1423" spans="1:2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</row>
    <row r="1424" spans="1:2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</row>
    <row r="1425" spans="1:2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</row>
    <row r="1426" spans="1:2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</row>
    <row r="1427" spans="1:2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</row>
    <row r="1428" spans="1:2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</row>
    <row r="1429" spans="1:2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</row>
    <row r="1430" spans="1:2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</row>
    <row r="1431" spans="1:2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</row>
    <row r="1432" spans="1:2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</row>
    <row r="1433" spans="1:2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</row>
    <row r="1434" spans="1:2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</row>
    <row r="1435" spans="1:2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</row>
    <row r="1436" spans="1:2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</row>
    <row r="1437" spans="1:2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</row>
    <row r="1438" spans="1:2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</row>
    <row r="1439" spans="1:2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</row>
    <row r="1440" spans="1:2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</row>
    <row r="1441" spans="1:2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</row>
    <row r="1442" spans="1:2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</row>
    <row r="1443" spans="1:2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</row>
    <row r="1444" spans="1:2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</row>
    <row r="1445" spans="1:2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</row>
    <row r="1446" spans="1:2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</row>
    <row r="1447" spans="1:2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</row>
    <row r="1448" spans="1:2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</row>
    <row r="1449" spans="1:2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</row>
    <row r="1450" spans="1:2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</row>
    <row r="1451" spans="1:2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</row>
    <row r="1452" spans="1:2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</row>
    <row r="1453" spans="1:2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</row>
    <row r="1454" spans="1:2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</row>
    <row r="1455" spans="1:2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</row>
    <row r="1456" spans="1:2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</row>
    <row r="1457" spans="1:2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</row>
    <row r="1458" spans="1:2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</row>
    <row r="1459" spans="1:2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</row>
    <row r="1460" spans="1:2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</row>
    <row r="1461" spans="1:2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</row>
    <row r="1462" spans="1:2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</row>
    <row r="1463" spans="1:2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</row>
    <row r="1464" spans="1:2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</row>
    <row r="1465" spans="1:2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</row>
    <row r="1466" spans="1:2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</row>
    <row r="1467" spans="1:2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</row>
    <row r="1468" spans="1:2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</row>
    <row r="1469" spans="1:2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</row>
    <row r="1470" spans="1:2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</row>
    <row r="1471" spans="1:2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</row>
    <row r="1472" spans="1:2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</row>
    <row r="1473" spans="1:2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</row>
    <row r="1474" spans="1:2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</row>
    <row r="1475" spans="1:2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</row>
    <row r="1476" spans="1:2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</row>
    <row r="1477" spans="1:2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</row>
    <row r="1478" spans="1:2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</row>
    <row r="1479" spans="1:2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</row>
    <row r="1480" spans="1:2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</row>
    <row r="1481" spans="1:2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</row>
    <row r="1482" spans="1:2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</row>
    <row r="1483" spans="1:2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</row>
    <row r="1484" spans="1:2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</row>
    <row r="1485" spans="1:2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</row>
    <row r="1486" spans="1:2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</row>
    <row r="1487" spans="1:2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</row>
    <row r="1488" spans="1:2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</row>
    <row r="1489" spans="1:2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</row>
    <row r="1490" spans="1:2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</row>
    <row r="1491" spans="1:2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</row>
    <row r="1492" spans="1:2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</row>
    <row r="1493" spans="1:2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</row>
    <row r="1494" spans="1:2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</row>
    <row r="1495" spans="1:2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</row>
    <row r="1496" spans="1:2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</row>
    <row r="1497" spans="1:2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</row>
    <row r="1498" spans="1:2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</row>
    <row r="1499" spans="1:2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</row>
    <row r="1500" spans="1:2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</row>
    <row r="1501" spans="1:2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</row>
    <row r="1502" spans="1:2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</row>
    <row r="1503" spans="1:2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</row>
    <row r="1504" spans="1:2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</row>
    <row r="1505" spans="1:2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</row>
    <row r="1506" spans="1:2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</row>
    <row r="1507" spans="1:2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</row>
    <row r="1508" spans="1:2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</row>
    <row r="1509" spans="1:2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</row>
    <row r="1510" spans="1:2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</row>
    <row r="1511" spans="1:2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</row>
    <row r="1512" spans="1:2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</row>
    <row r="1513" spans="1:2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</row>
    <row r="1514" spans="1:2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</row>
    <row r="1515" spans="1:2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</row>
    <row r="1516" spans="1:2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</row>
    <row r="1517" spans="1:2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</row>
    <row r="1518" spans="1:2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</row>
    <row r="1519" spans="1:2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</row>
    <row r="1520" spans="1:2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</row>
    <row r="1521" spans="1:2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</row>
    <row r="1522" spans="1:2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</row>
    <row r="1523" spans="1:2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</row>
    <row r="1524" spans="1:2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</row>
    <row r="1525" spans="1:2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</row>
    <row r="1526" spans="1:2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</row>
    <row r="1527" spans="1:2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</row>
    <row r="1528" spans="1:2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</row>
    <row r="1529" spans="1:2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</row>
    <row r="1530" spans="1:2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</row>
    <row r="1531" spans="1:2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</row>
    <row r="1532" spans="1:2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</row>
    <row r="1533" spans="1:2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</row>
    <row r="1534" spans="1:2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</row>
    <row r="1535" spans="1:2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</row>
    <row r="1536" spans="1:2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</row>
    <row r="1537" spans="1:2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</row>
    <row r="1538" spans="1:2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</row>
    <row r="1539" spans="1:2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</row>
    <row r="1540" spans="1:2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</row>
    <row r="1541" spans="1:2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</row>
    <row r="1542" spans="1:2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</row>
    <row r="1543" spans="1:2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</row>
    <row r="1544" spans="1:2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</row>
    <row r="1545" spans="1:2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</row>
    <row r="1546" spans="1:2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</row>
    <row r="1547" spans="1:2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</row>
    <row r="1548" spans="1:2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</row>
    <row r="1549" spans="1:2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</row>
    <row r="1550" spans="1:2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</row>
    <row r="1551" spans="1:2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</row>
    <row r="1552" spans="1:2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</row>
    <row r="1553" spans="1:2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</row>
    <row r="1554" spans="1:2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</row>
    <row r="1555" spans="1:2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</row>
    <row r="1556" spans="1:2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</row>
    <row r="1557" spans="1:2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</row>
    <row r="1558" spans="1:2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</row>
    <row r="1559" spans="1:2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</row>
    <row r="1560" spans="1:2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</row>
    <row r="1561" spans="1:2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</row>
    <row r="1562" spans="1:2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</row>
    <row r="1563" spans="1:2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</row>
    <row r="1564" spans="1:2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</row>
    <row r="1565" spans="1:2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</row>
    <row r="1566" spans="1:2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</row>
    <row r="1567" spans="1:2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</row>
    <row r="1568" spans="1:2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</row>
    <row r="1569" spans="1:2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</row>
    <row r="1570" spans="1:2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</row>
    <row r="1571" spans="1:2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</row>
    <row r="1572" spans="1:2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</row>
    <row r="1573" spans="1:2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</row>
    <row r="1574" spans="1:2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</row>
    <row r="1575" spans="1:2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</row>
    <row r="1576" spans="1:2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</row>
    <row r="1577" spans="1:2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</row>
    <row r="1578" spans="1:2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</row>
    <row r="1579" spans="1:2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</row>
    <row r="1580" spans="1:2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</row>
    <row r="1581" spans="1:2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</row>
    <row r="1582" spans="1:2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</row>
    <row r="1583" spans="1:2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</row>
    <row r="1584" spans="1:2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</row>
    <row r="1585" spans="1:2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</row>
    <row r="1586" spans="1:2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</row>
    <row r="1587" spans="1:2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</row>
    <row r="1588" spans="1:2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</row>
    <row r="1589" spans="1:2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</row>
    <row r="1590" spans="1:2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</row>
    <row r="1591" spans="1:2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</row>
    <row r="1592" spans="1:2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</row>
    <row r="1593" spans="1:2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</row>
    <row r="1594" spans="1:2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</row>
    <row r="1595" spans="1:2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</row>
    <row r="1596" spans="1:2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</row>
    <row r="1597" spans="1:2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</row>
    <row r="1598" spans="1:2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</row>
    <row r="1599" spans="1:2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</row>
    <row r="1600" spans="1:2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</row>
    <row r="1601" spans="1:2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</row>
    <row r="1602" spans="1:2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</row>
    <row r="1603" spans="1:2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</row>
    <row r="1604" spans="1:2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</row>
    <row r="1605" spans="1:2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</row>
    <row r="1606" spans="1:2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</row>
    <row r="1607" spans="1:2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</row>
    <row r="1608" spans="1:2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</row>
    <row r="1609" spans="1:2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</row>
    <row r="1610" spans="1:2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</row>
    <row r="1611" spans="1:2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</row>
    <row r="1612" spans="1:2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</row>
    <row r="1613" spans="1:2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</row>
    <row r="1614" spans="1:2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</row>
    <row r="1615" spans="1:2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</row>
  </sheetData>
  <mergeCells count="3">
    <mergeCell ref="A3:L3"/>
    <mergeCell ref="A28:L28"/>
    <mergeCell ref="A53:L53"/>
  </mergeCells>
  <printOptions horizontalCentered="1"/>
  <pageMargins left="0" right="0" top="0.27" bottom="0" header="0" footer="0"/>
  <pageSetup scale="90" orientation="landscape" r:id="rId1"/>
  <headerFooter alignWithMargins="0"/>
  <rowBreaks count="1" manualBreakCount="1">
    <brk id="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Currentprices</vt:lpstr>
      <vt:lpstr>Constantprices</vt:lpstr>
    </vt:vector>
  </TitlesOfParts>
  <Company>CARICOM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Bevaun</dc:creator>
  <cp:lastModifiedBy>Milagro Matus</cp:lastModifiedBy>
  <cp:lastPrinted>2009-06-09T20:34:44Z</cp:lastPrinted>
  <dcterms:created xsi:type="dcterms:W3CDTF">2000-05-10T14:00:40Z</dcterms:created>
  <dcterms:modified xsi:type="dcterms:W3CDTF">2022-11-15T17:12:08Z</dcterms:modified>
</cp:coreProperties>
</file>