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caricomhq-my.sharepoint.com/personal/milagro_matus_caricom_org/Documents/Desktop/agriculture website/Statisitics/CARICOM Duty Suspension Request/"/>
    </mc:Choice>
  </mc:AlternateContent>
  <xr:revisionPtr revIDLastSave="0" documentId="8_{9479F2AD-4213-49D6-8C5E-340E8F3ED5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18" sheetId="4" r:id="rId1"/>
    <sheet name="2019" sheetId="5" r:id="rId2"/>
    <sheet name="2020" sheetId="6" r:id="rId3"/>
    <sheet name="2021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9" i="7" l="1"/>
  <c r="D138" i="7"/>
  <c r="CT153" i="7"/>
  <c r="CS153" i="7"/>
  <c r="CK129" i="7"/>
  <c r="CJ129" i="7"/>
  <c r="H78" i="7"/>
  <c r="G78" i="7"/>
</calcChain>
</file>

<file path=xl/sharedStrings.xml><?xml version="1.0" encoding="utf-8"?>
<sst xmlns="http://schemas.openxmlformats.org/spreadsheetml/2006/main" count="5492" uniqueCount="1694">
  <si>
    <t>Description</t>
  </si>
  <si>
    <t>Quantity</t>
  </si>
  <si>
    <t>H.S Heading</t>
  </si>
  <si>
    <t>CET Rate</t>
  </si>
  <si>
    <t>Value (USD)</t>
  </si>
  <si>
    <t>Revenue foregone</t>
  </si>
  <si>
    <t>Pork Bellies</t>
  </si>
  <si>
    <t>12 tons</t>
  </si>
  <si>
    <t>0203.29.00</t>
  </si>
  <si>
    <t>Palm Olein</t>
  </si>
  <si>
    <t>600 tons</t>
  </si>
  <si>
    <t>1511.90.90</t>
  </si>
  <si>
    <t>Assorted Fruit Concentrates</t>
  </si>
  <si>
    <t xml:space="preserve"> (13 items)</t>
  </si>
  <si>
    <t>911,000 kgs</t>
  </si>
  <si>
    <t>Assorted Fruit Puree (9 items)</t>
  </si>
  <si>
    <t>288,000 kgs</t>
  </si>
  <si>
    <t>2007.91.10</t>
  </si>
  <si>
    <t xml:space="preserve">Assorted fruit Compounds </t>
  </si>
  <si>
    <t>(11 items)</t>
  </si>
  <si>
    <t>200,000 kgs</t>
  </si>
  <si>
    <t>2106.90.90</t>
  </si>
  <si>
    <t>Olive oil</t>
  </si>
  <si>
    <t>1,000 litres</t>
  </si>
  <si>
    <t>1509.90.00</t>
  </si>
  <si>
    <t>Vegetable Fats and Oils (Palm Oil)</t>
  </si>
  <si>
    <t>38,000 kgs</t>
  </si>
  <si>
    <t>1516.20.00</t>
  </si>
  <si>
    <t>Donut Fry Pure Shortening (Soya bean)</t>
  </si>
  <si>
    <t>37,500 lbs</t>
  </si>
  <si>
    <t>1517.90.10</t>
  </si>
  <si>
    <t>Minced Garlic</t>
  </si>
  <si>
    <t>3,000 kgs</t>
  </si>
  <si>
    <t>0712.90.90</t>
  </si>
  <si>
    <t>Mustard Flour</t>
  </si>
  <si>
    <t>2,000 kgs</t>
  </si>
  <si>
    <t>2103.30.10</t>
  </si>
  <si>
    <t>Granulated Garlic</t>
  </si>
  <si>
    <t>6,000 kgs</t>
  </si>
  <si>
    <t>0712.39.00</t>
  </si>
  <si>
    <t>Granulated Onions</t>
  </si>
  <si>
    <t>0712.20.00</t>
  </si>
  <si>
    <t>Chilli Powder</t>
  </si>
  <si>
    <t>1,000 kgs</t>
  </si>
  <si>
    <t>0904.12.00</t>
  </si>
  <si>
    <t>Paprika Powder</t>
  </si>
  <si>
    <t>200 kgs</t>
  </si>
  <si>
    <t>0904.22.10</t>
  </si>
  <si>
    <t>Corn Oil</t>
  </si>
  <si>
    <t>8,000 kgs</t>
  </si>
  <si>
    <t>1515.29.00</t>
  </si>
  <si>
    <t>Tomato Paste</t>
  </si>
  <si>
    <t>55,000 kgs</t>
  </si>
  <si>
    <t>2002.90.20</t>
  </si>
  <si>
    <t>100 kgs</t>
  </si>
  <si>
    <t>3301.19.20</t>
  </si>
  <si>
    <t>50 kgs</t>
  </si>
  <si>
    <t>Carmel Colour No.050</t>
  </si>
  <si>
    <t>10,000 kgs</t>
  </si>
  <si>
    <t>1702.90.20</t>
  </si>
  <si>
    <t>Carmel Colour No.DS400</t>
  </si>
  <si>
    <t>20,000 kgs</t>
  </si>
  <si>
    <t>300 kgs</t>
  </si>
  <si>
    <t>Ginger Powder</t>
  </si>
  <si>
    <t>13,200 mt</t>
  </si>
  <si>
    <t>0910.12.00</t>
  </si>
  <si>
    <t>Corn Syrup</t>
  </si>
  <si>
    <t>200 mt</t>
  </si>
  <si>
    <t>2106.90.20</t>
  </si>
  <si>
    <t>Cinnamon Sticks</t>
  </si>
  <si>
    <t>100 mt</t>
  </si>
  <si>
    <t>0906.11.00</t>
  </si>
  <si>
    <t>Mustard Oil</t>
  </si>
  <si>
    <t>20,000 litres</t>
  </si>
  <si>
    <t>1514.99.00</t>
  </si>
  <si>
    <t>Thyme</t>
  </si>
  <si>
    <t>40 mt</t>
  </si>
  <si>
    <t>0910.99.10</t>
  </si>
  <si>
    <t>Lemon Zest</t>
  </si>
  <si>
    <t>10 mt</t>
  </si>
  <si>
    <t>0814.00.10</t>
  </si>
  <si>
    <t>Cloves</t>
  </si>
  <si>
    <t>0907.10.00</t>
  </si>
  <si>
    <t>Turmeric Powder</t>
  </si>
  <si>
    <t>150 mt</t>
  </si>
  <si>
    <t>0910.30.00</t>
  </si>
  <si>
    <t>2,200 kgs</t>
  </si>
  <si>
    <t>Country</t>
  </si>
  <si>
    <t>Name of Company</t>
  </si>
  <si>
    <t>Suriname</t>
  </si>
  <si>
    <t>Handelmij. L. Willemsberg N.V</t>
  </si>
  <si>
    <t>Hydrogenated Vegetable oil (Rapeseed, cottonseed and soya bean oil)</t>
  </si>
  <si>
    <t>Barbados</t>
  </si>
  <si>
    <t>Hill Milling Company Ltd</t>
  </si>
  <si>
    <t>Palm Oil</t>
  </si>
  <si>
    <t>8,000 cases @ 18 litres</t>
  </si>
  <si>
    <t>Trinidad and Tobago</t>
  </si>
  <si>
    <t>Naisa Brand Products Ltd</t>
  </si>
  <si>
    <t>Crude Coconut Oil</t>
  </si>
  <si>
    <t>50 mt</t>
  </si>
  <si>
    <t>1513.11.00</t>
  </si>
  <si>
    <t>Trinity Paints Ltd</t>
  </si>
  <si>
    <t>Polymerised Linseed Oil VOS 70</t>
  </si>
  <si>
    <t>16,000 lbs</t>
  </si>
  <si>
    <t>1515.19.00</t>
  </si>
  <si>
    <t>Guyana</t>
  </si>
  <si>
    <t>Sterling Products Ltd</t>
  </si>
  <si>
    <t>24/26 C</t>
  </si>
  <si>
    <t>60 mt</t>
  </si>
  <si>
    <t>36/39 C</t>
  </si>
  <si>
    <t>1,800 mt</t>
  </si>
  <si>
    <t>40/42 C</t>
  </si>
  <si>
    <t>500 mt</t>
  </si>
  <si>
    <t>50/52 C</t>
  </si>
  <si>
    <t>RBD Soya bean Oil</t>
  </si>
  <si>
    <t>1507.90.00</t>
  </si>
  <si>
    <t>Anhydrous Milk Fat</t>
  </si>
  <si>
    <t>25 mt</t>
  </si>
  <si>
    <t>0405.90.10</t>
  </si>
  <si>
    <t>Vegetable Fats &amp; Oils</t>
  </si>
  <si>
    <t>Akocis</t>
  </si>
  <si>
    <t>AkoBlend</t>
  </si>
  <si>
    <t>CISAO 40-20</t>
  </si>
  <si>
    <t>300 mt</t>
  </si>
  <si>
    <t>Rapeseed Oil/Canola Oil</t>
  </si>
  <si>
    <t>Palmotex</t>
  </si>
  <si>
    <t>Akomix LS 40-20</t>
  </si>
  <si>
    <t>20 mt</t>
  </si>
  <si>
    <t>Krystal Special</t>
  </si>
  <si>
    <t>250 mt</t>
  </si>
  <si>
    <t>Langston Roach Industries Ltd</t>
  </si>
  <si>
    <t>Argan Oil</t>
  </si>
  <si>
    <t>1515.90.90</t>
  </si>
  <si>
    <t>Coconut Growers  Association</t>
  </si>
  <si>
    <t>Refined Coconut Oil</t>
  </si>
  <si>
    <t>2,500 mt</t>
  </si>
  <si>
    <t>Jamaica</t>
  </si>
  <si>
    <t>Government of Jamaica</t>
  </si>
  <si>
    <t>Clifton Meats Ltd</t>
  </si>
  <si>
    <t>Consumer Packaging Ltd</t>
  </si>
  <si>
    <t>G.K Foods &amp; Services Ltd</t>
  </si>
  <si>
    <t xml:space="preserve">Barbados </t>
  </si>
  <si>
    <t>Zephirin's Bakery</t>
  </si>
  <si>
    <t>Dr Donut Incorporated</t>
  </si>
  <si>
    <t>King Pepper Products</t>
  </si>
  <si>
    <t>Taste maker Manufacturing Company Ltd</t>
  </si>
  <si>
    <t>RHS Marketing Ltd</t>
  </si>
  <si>
    <t>January</t>
  </si>
  <si>
    <t>Feburary</t>
  </si>
  <si>
    <t>12,000 kgs</t>
  </si>
  <si>
    <t>Carter's Bakery</t>
  </si>
  <si>
    <t>Vegetable Fats &amp; Oils (Palm Oil)</t>
  </si>
  <si>
    <t>4,000 kgs</t>
  </si>
  <si>
    <t xml:space="preserve">Jamaica </t>
  </si>
  <si>
    <t>Tijule Company Ltd</t>
  </si>
  <si>
    <t>Turmeric Ground</t>
  </si>
  <si>
    <t>30,000 lbs</t>
  </si>
  <si>
    <t>Jamaica Teas Ltd</t>
  </si>
  <si>
    <t xml:space="preserve">Assorted Teas </t>
  </si>
  <si>
    <t>420 mt</t>
  </si>
  <si>
    <t>12.11, 09.02</t>
  </si>
  <si>
    <t>Pretti Slippery Ltd</t>
  </si>
  <si>
    <t xml:space="preserve">Assorted Oils </t>
  </si>
  <si>
    <t>(37 items)</t>
  </si>
  <si>
    <t>78,450 lbs</t>
  </si>
  <si>
    <t>SM Jaleel &amp; Company Ltd</t>
  </si>
  <si>
    <t>Frozen Grapefruit Concentrate</t>
  </si>
  <si>
    <t>389 drums</t>
  </si>
  <si>
    <t>2009.29.90</t>
  </si>
  <si>
    <t>Sesame Foods Ltd</t>
  </si>
  <si>
    <t>Palmolein Oil</t>
  </si>
  <si>
    <t>Bakkerij Hollandia</t>
  </si>
  <si>
    <t xml:space="preserve">Assorted Food Preparations </t>
  </si>
  <si>
    <t>(26 items)</t>
  </si>
  <si>
    <t>41,535 kgs</t>
  </si>
  <si>
    <t xml:space="preserve">International Ingredients </t>
  </si>
  <si>
    <t xml:space="preserve">Assorted food Preparations </t>
  </si>
  <si>
    <t>(6 items)</t>
  </si>
  <si>
    <t>49,100 kgs</t>
  </si>
  <si>
    <t>March</t>
  </si>
  <si>
    <t>25 kgs</t>
  </si>
  <si>
    <t>Naisa Brands</t>
  </si>
  <si>
    <t>Caribbean Producers Ltd</t>
  </si>
  <si>
    <t>Assorted Flavours</t>
  </si>
  <si>
    <t>Assorted Purees</t>
  </si>
  <si>
    <t>Assorted Concentrates</t>
  </si>
  <si>
    <t>Assorted Emulsions</t>
  </si>
  <si>
    <t>126,240 litres</t>
  </si>
  <si>
    <t>250,000 kgs</t>
  </si>
  <si>
    <t>257,300 litres</t>
  </si>
  <si>
    <t>15,520 litres</t>
  </si>
  <si>
    <t>2007.99.90</t>
  </si>
  <si>
    <t>Algix Jamaica Ltd</t>
  </si>
  <si>
    <t>Floating Extruded Fish Feed</t>
  </si>
  <si>
    <t>220,000 mt</t>
  </si>
  <si>
    <t>2309.90.60</t>
  </si>
  <si>
    <t>Unilever Caribbean Ltd</t>
  </si>
  <si>
    <t>Oil RBD Palm Kernel INES44</t>
  </si>
  <si>
    <t>1,000 mt</t>
  </si>
  <si>
    <t>International Ingredients</t>
  </si>
  <si>
    <t>Bread Improver</t>
  </si>
  <si>
    <t>30,000 kgs</t>
  </si>
  <si>
    <t>Nestle T&amp;T Ltd</t>
  </si>
  <si>
    <t>Grapefruit Juice Concentrate</t>
  </si>
  <si>
    <t>270 drums</t>
  </si>
  <si>
    <t>2009.21.30</t>
  </si>
  <si>
    <t>April</t>
  </si>
  <si>
    <t>Value</t>
  </si>
  <si>
    <t xml:space="preserve"> (USD)</t>
  </si>
  <si>
    <t>Mussons (JA) Ltd</t>
  </si>
  <si>
    <t>Ginger Rhizomes</t>
  </si>
  <si>
    <t>280 bags @50kgs per bag</t>
  </si>
  <si>
    <t>0910.11.00</t>
  </si>
  <si>
    <t>Hipac Ltd</t>
  </si>
  <si>
    <t>91,440 kgs</t>
  </si>
  <si>
    <t>150 kgs</t>
  </si>
  <si>
    <t>Continental Foods Inc</t>
  </si>
  <si>
    <t>Cherry Puree</t>
  </si>
  <si>
    <t>Guava Puree</t>
  </si>
  <si>
    <t>Passion fruit Concentrate</t>
  </si>
  <si>
    <t>White Grape Concentrate</t>
  </si>
  <si>
    <t>Cranberry Concentrate</t>
  </si>
  <si>
    <t>Raspberry Concentrate</t>
  </si>
  <si>
    <t>Mango Mix Puree</t>
  </si>
  <si>
    <t>Apple Juice Concentrate</t>
  </si>
  <si>
    <t>30 (55 gal drums)</t>
  </si>
  <si>
    <t>5 (55 gal drums)</t>
  </si>
  <si>
    <t>15 (55 gal drums)</t>
  </si>
  <si>
    <t>40 (20kgs jerry cans)</t>
  </si>
  <si>
    <t>1 (55 gal drums)</t>
  </si>
  <si>
    <t>10 (55 gal drums)</t>
  </si>
  <si>
    <t>2007.99.10</t>
  </si>
  <si>
    <t>2009.89.13</t>
  </si>
  <si>
    <t>2009.61.10</t>
  </si>
  <si>
    <t>2009.81.90</t>
  </si>
  <si>
    <t>2009.89.90</t>
  </si>
  <si>
    <t>2009.71.10</t>
  </si>
  <si>
    <t>Continental Industries Ltd</t>
  </si>
  <si>
    <t>Brown Mustard Seeds</t>
  </si>
  <si>
    <t>75 kgs</t>
  </si>
  <si>
    <t>5,500 kgs</t>
  </si>
  <si>
    <t>1207.50.90</t>
  </si>
  <si>
    <t>(USD)</t>
  </si>
  <si>
    <t>Baron Foods (T&amp;T) Ltd</t>
  </si>
  <si>
    <t>Turmeric Whole</t>
  </si>
  <si>
    <t>Clove Whole</t>
  </si>
  <si>
    <t>Tortuga Caribbean Rum Cake Jamaica Ltd</t>
  </si>
  <si>
    <t>136 mt</t>
  </si>
  <si>
    <t>May</t>
  </si>
  <si>
    <t>St Vincent and the Grenadines</t>
  </si>
  <si>
    <t>St Vincent Distillers Ltd</t>
  </si>
  <si>
    <t>Molasses</t>
  </si>
  <si>
    <t>4,000 mt</t>
  </si>
  <si>
    <t>1703.10.10</t>
  </si>
  <si>
    <t>West India Biscuit Company Ltd</t>
  </si>
  <si>
    <t>Desiccated Unsweetened Macaroon Coconut</t>
  </si>
  <si>
    <t>35,000 kgs</t>
  </si>
  <si>
    <t>0801.11.00</t>
  </si>
  <si>
    <t>Palm Rose Commodity Ltd</t>
  </si>
  <si>
    <t>Crude Soya bean oil</t>
  </si>
  <si>
    <t>3,118,000 kgs</t>
  </si>
  <si>
    <t>1507.10.00</t>
  </si>
  <si>
    <t>Flavorite Foods Ltd</t>
  </si>
  <si>
    <t>Hydrogenated Vegetable Fat (PROMULT 45)</t>
  </si>
  <si>
    <t>300,000 kgs</t>
  </si>
  <si>
    <t>June</t>
  </si>
  <si>
    <t>Jamaica Biscuit Company Ltd</t>
  </si>
  <si>
    <t>Blend of RBD Palm Oil/Palm Olein</t>
  </si>
  <si>
    <t>Seprod Ltd</t>
  </si>
  <si>
    <t>Soya bean Oil</t>
  </si>
  <si>
    <t>5,000 mt</t>
  </si>
  <si>
    <t>Betapac Ltd</t>
  </si>
  <si>
    <t>Black pepper</t>
  </si>
  <si>
    <t>0904.11.00</t>
  </si>
  <si>
    <t>Turmeric</t>
  </si>
  <si>
    <t>400 mt</t>
  </si>
  <si>
    <t>July</t>
  </si>
  <si>
    <t>Continental Foods Inc.</t>
  </si>
  <si>
    <t>23 (55 gals) drums</t>
  </si>
  <si>
    <t>12 (55 gals) drums</t>
  </si>
  <si>
    <t>10 (55 gals) drums</t>
  </si>
  <si>
    <t>6 (55 gals) drums</t>
  </si>
  <si>
    <t>1 (55 gals) drum</t>
  </si>
  <si>
    <t>Mango Puree</t>
  </si>
  <si>
    <t>17 (55 gals) drums</t>
  </si>
  <si>
    <t>11 (55 gals) drums</t>
  </si>
  <si>
    <t>CARIPASSI</t>
  </si>
  <si>
    <t>Non Dairy Creamer</t>
  </si>
  <si>
    <t>16,000 kgs</t>
  </si>
  <si>
    <t>Continental Baking Company Ltd</t>
  </si>
  <si>
    <t>Desiccated Coconut</t>
  </si>
  <si>
    <t>14,000 kgs</t>
  </si>
  <si>
    <t>Honey Bun Ltd</t>
  </si>
  <si>
    <t>Crushed or Ground Cinnamon</t>
  </si>
  <si>
    <t>9,900 lbs</t>
  </si>
  <si>
    <t>0906.20.00</t>
  </si>
  <si>
    <t>Caribbean Spices Ltd</t>
  </si>
  <si>
    <t>15,000 lbs</t>
  </si>
  <si>
    <t>12,000 lbs</t>
  </si>
  <si>
    <t>Ground Cinnamon</t>
  </si>
  <si>
    <t>8,000 lbs</t>
  </si>
  <si>
    <t xml:space="preserve">Whole Clove </t>
  </si>
  <si>
    <t>6,000 lbs</t>
  </si>
  <si>
    <t>Whole Cinnamon</t>
  </si>
  <si>
    <t>5,000 lbs</t>
  </si>
  <si>
    <t>Dominica</t>
  </si>
  <si>
    <t>August</t>
  </si>
  <si>
    <t>Bermudez Biscuit Company Ltd</t>
  </si>
  <si>
    <t>Vegetable Fats and oils and their fractions</t>
  </si>
  <si>
    <t xml:space="preserve">Alternative butter </t>
  </si>
  <si>
    <t>AKOCIS PLB MFA3</t>
  </si>
  <si>
    <t>900,000 kgs</t>
  </si>
  <si>
    <t>100% RBD Palm Oil</t>
  </si>
  <si>
    <t>961,027.2  kgs</t>
  </si>
  <si>
    <t>Nicholl's Bakery</t>
  </si>
  <si>
    <t>Vegetable Fat and Oils and their fractions (Palm Oil)</t>
  </si>
  <si>
    <t xml:space="preserve"> 30,000 kgs</t>
  </si>
  <si>
    <t>Organic Virgin Coconut Oil</t>
  </si>
  <si>
    <t>1513.19.00</t>
  </si>
  <si>
    <t>September</t>
  </si>
  <si>
    <t>Grenada</t>
  </si>
  <si>
    <t>Summer Ltd</t>
  </si>
  <si>
    <t>Apple Concentrate</t>
  </si>
  <si>
    <t>9,900 kgs</t>
  </si>
  <si>
    <t>International Ingredients Ltd</t>
  </si>
  <si>
    <t>Raisins (dried grapes)</t>
  </si>
  <si>
    <t>195,000 kgs</t>
  </si>
  <si>
    <t>0806.20.00</t>
  </si>
  <si>
    <t>DCP Successors Ltd</t>
  </si>
  <si>
    <t>National Canners Ltd</t>
  </si>
  <si>
    <t>Refined Soya bean Oil</t>
  </si>
  <si>
    <t>1,200 mt</t>
  </si>
  <si>
    <t>Extra Virgin Olive Oil</t>
  </si>
  <si>
    <t>1509.10.00.</t>
  </si>
  <si>
    <t>Soluble Thyme Powder</t>
  </si>
  <si>
    <t>Kiss Baking Company Ltd</t>
  </si>
  <si>
    <t>1,500,000 kgs</t>
  </si>
  <si>
    <t>Sunflower Oil</t>
  </si>
  <si>
    <t>1512.19.00</t>
  </si>
  <si>
    <t>Hydrogenated Cottonseed Oil</t>
  </si>
  <si>
    <t>Vegalube Super P</t>
  </si>
  <si>
    <t>1517.90.90</t>
  </si>
  <si>
    <t>Thriftee EZ Release</t>
  </si>
  <si>
    <t>Sweet Coconut Flakes</t>
  </si>
  <si>
    <t>2008.99.90</t>
  </si>
  <si>
    <t>Shurset Flakes</t>
  </si>
  <si>
    <t>Soya bean oil</t>
  </si>
  <si>
    <t>Refined Cane Sugar</t>
  </si>
  <si>
    <t>1701.99.90</t>
  </si>
  <si>
    <t>Refined Cane sugar</t>
  </si>
  <si>
    <t>Cottonseed Oil</t>
  </si>
  <si>
    <t>1512.29.00</t>
  </si>
  <si>
    <t>Canola Oil Partially Hydrogenated</t>
  </si>
  <si>
    <t>Blended Oil (Soya bean &amp; Cottonseed Oil)</t>
  </si>
  <si>
    <t>1512.11.00</t>
  </si>
  <si>
    <t>Vegetable Fat Palm Oil</t>
  </si>
  <si>
    <t>Holiday Snacks Ltd</t>
  </si>
  <si>
    <t>10,956,763+</t>
  </si>
  <si>
    <t>1507.90..00</t>
  </si>
  <si>
    <t>1,500,000 kg</t>
  </si>
  <si>
    <t>Blended Oil (Soya bean Cottonseed )</t>
  </si>
  <si>
    <t>Canola Oil</t>
  </si>
  <si>
    <t>1514.19.00</t>
  </si>
  <si>
    <t>Baker's Mart Inc.</t>
  </si>
  <si>
    <t>RBD Palm Oil</t>
  </si>
  <si>
    <t>15,000 kgs</t>
  </si>
  <si>
    <t>67,500 kgs</t>
  </si>
  <si>
    <t>Omicron Seafoods N.V</t>
  </si>
  <si>
    <t>Fish Feed</t>
  </si>
  <si>
    <t>Gopaul &amp; Company Ltd</t>
  </si>
  <si>
    <t>Refined Palm Oil</t>
  </si>
  <si>
    <t>2,000 mt</t>
  </si>
  <si>
    <t>700 kgs</t>
  </si>
  <si>
    <t>Nestle</t>
  </si>
  <si>
    <t>Oil Blend Fat Mix 149</t>
  </si>
  <si>
    <t>320 drums</t>
  </si>
  <si>
    <t>J.P Tropical Foods</t>
  </si>
  <si>
    <t>RBD Palm Oil / Olein</t>
  </si>
  <si>
    <t>220 mt</t>
  </si>
  <si>
    <t>October</t>
  </si>
  <si>
    <t>Gopaul &amp; company Ltd</t>
  </si>
  <si>
    <t>Poly Foods Ltd</t>
  </si>
  <si>
    <t>Rojo #2, Amarillo #6 Food Colouring</t>
  </si>
  <si>
    <t>National Canners</t>
  </si>
  <si>
    <t>Refined White Sugar</t>
  </si>
  <si>
    <t>Trinidad and Tobago National Petroleum Marketing Company Ltd</t>
  </si>
  <si>
    <t>2710.19.72</t>
  </si>
  <si>
    <t>Hydrogenated Castor Oil/Wax</t>
  </si>
  <si>
    <t>64,000 kgs</t>
  </si>
  <si>
    <t>Naisa Brands Ltd</t>
  </si>
  <si>
    <t>Palm Kernel Oil</t>
  </si>
  <si>
    <t>1513.29.00</t>
  </si>
  <si>
    <t>700 mt</t>
  </si>
  <si>
    <t>1509.10.00</t>
  </si>
  <si>
    <t>Peanut Oil</t>
  </si>
  <si>
    <t>1508.90.00</t>
  </si>
  <si>
    <t>November</t>
  </si>
  <si>
    <t>Coconut Growers Association</t>
  </si>
  <si>
    <t>Sweet Almond Oil</t>
  </si>
  <si>
    <t>187 kgs</t>
  </si>
  <si>
    <t>Palm Olein (RBD)</t>
  </si>
  <si>
    <t>3,000 mt</t>
  </si>
  <si>
    <t>Hydrogenated Fish Fats and Oils and their Fractions</t>
  </si>
  <si>
    <t>1,300 mt</t>
  </si>
  <si>
    <t>1516.10.10</t>
  </si>
  <si>
    <t>Hydrogenated Vegetable Fats and Oils and their Fractions (CAISO 40-20 PS100, AKOMARG PLB GSR2, AKOLIS PLB MFA3)</t>
  </si>
  <si>
    <t>Olive Oil</t>
  </si>
  <si>
    <t>Hydrogenated Palm Oil     (Palm Oil Mix, Palmalit, Palm Oil 45)</t>
  </si>
  <si>
    <t>Palm Oil Refined, Bleached and Deodorised (HS#2) (GOLDIVIA)</t>
  </si>
  <si>
    <t>7,000 mt</t>
  </si>
  <si>
    <t>Palm Fatty Acid Distillate (PFAD)</t>
  </si>
  <si>
    <t>Used Waste or Rejected Palm Kernel Oil</t>
  </si>
  <si>
    <t>Used Waste or Rejected Palm Olein</t>
  </si>
  <si>
    <t>Used Waste or Rejected Crude Coconut Oil</t>
  </si>
  <si>
    <t>Crude Coconut Oil in flexi bags only</t>
  </si>
  <si>
    <t>Copra</t>
  </si>
  <si>
    <t>1203.00.00</t>
  </si>
  <si>
    <t>Inter esterified Palm Oil and its fractions (IE FAT 1)</t>
  </si>
  <si>
    <t>Rapeseed Oil</t>
  </si>
  <si>
    <t>Refined Soya bean Oil in flexi bags</t>
  </si>
  <si>
    <t>6,000 mt</t>
  </si>
  <si>
    <t>Universal Foods Ltd</t>
  </si>
  <si>
    <t>Canola Salad Oil</t>
  </si>
  <si>
    <t>Associated Brands Ltd</t>
  </si>
  <si>
    <t>VEGETABLE FATS</t>
  </si>
  <si>
    <t>IFFCO BSFN / H8</t>
  </si>
  <si>
    <t>500,000 kgs</t>
  </si>
  <si>
    <t xml:space="preserve">Sanplast Biscuit Fat / Sancreme </t>
  </si>
  <si>
    <t>(PROMULT 45)</t>
  </si>
  <si>
    <t>820,000 kgs</t>
  </si>
  <si>
    <t>Criscol Cream Fat (PROFILL 51)</t>
  </si>
  <si>
    <t>276,000 kgs</t>
  </si>
  <si>
    <t>ISFAT H2080</t>
  </si>
  <si>
    <t>PALMY 400E</t>
  </si>
  <si>
    <t>100,000 kgs</t>
  </si>
  <si>
    <t>KERLAT or PALKENA FAT</t>
  </si>
  <si>
    <t>522,000 kgs</t>
  </si>
  <si>
    <t>SUPAO 50</t>
  </si>
  <si>
    <t>50,000 kgs</t>
  </si>
  <si>
    <t>PALMY MM7E</t>
  </si>
  <si>
    <t>AKOBAKE S100</t>
  </si>
  <si>
    <t>CISAO 37-14</t>
  </si>
  <si>
    <t>AKOPOL LT03</t>
  </si>
  <si>
    <t>CHOCOMATE EZ3300</t>
  </si>
  <si>
    <t>CHOCOMATE EZ4800</t>
  </si>
  <si>
    <t>Shredded Coconut</t>
  </si>
  <si>
    <t>132,000 kgs</t>
  </si>
  <si>
    <t>Refined Palm Olein</t>
  </si>
  <si>
    <t>1,800,000 kgs</t>
  </si>
  <si>
    <t>Ishmail Poultry</t>
  </si>
  <si>
    <t>.</t>
  </si>
  <si>
    <t>54,000 gals</t>
  </si>
  <si>
    <t>Government of Trinidad and Tobago</t>
  </si>
  <si>
    <t>Crude Soya bean Oil</t>
  </si>
  <si>
    <t>800 mt</t>
  </si>
  <si>
    <t>Halo Sinful Donuts &amp; Bakery</t>
  </si>
  <si>
    <t>MIS Products Ltd</t>
  </si>
  <si>
    <t>Whole Cloves</t>
  </si>
  <si>
    <t>Ginger Ground</t>
  </si>
  <si>
    <t xml:space="preserve">Clove Stem </t>
  </si>
  <si>
    <t>Cassia</t>
  </si>
  <si>
    <t>0906.19.00</t>
  </si>
  <si>
    <t>Bay Leaves</t>
  </si>
  <si>
    <t>0910.99.20</t>
  </si>
  <si>
    <t>Thyme Leaves</t>
  </si>
  <si>
    <t>Bermudez Biscuit Ltd</t>
  </si>
  <si>
    <t>460,000 kgs</t>
  </si>
  <si>
    <t>G. K Foods &amp; Services Ltd</t>
  </si>
  <si>
    <t>CONCENTRATES</t>
  </si>
  <si>
    <t>Apricot</t>
  </si>
  <si>
    <t>(kgs)</t>
  </si>
  <si>
    <t>Lime</t>
  </si>
  <si>
    <t>2009.31.13</t>
  </si>
  <si>
    <t>Pear</t>
  </si>
  <si>
    <t>Sorrel</t>
  </si>
  <si>
    <t>Guava</t>
  </si>
  <si>
    <t>Mango</t>
  </si>
  <si>
    <t>Cranberry</t>
  </si>
  <si>
    <t>Clarified Lemon</t>
  </si>
  <si>
    <t>Clarified Melon</t>
  </si>
  <si>
    <t>Pine Guava Base</t>
  </si>
  <si>
    <t>2009.90.90</t>
  </si>
  <si>
    <t>Pomegranate</t>
  </si>
  <si>
    <t xml:space="preserve">Carrot Lemon Compound </t>
  </si>
  <si>
    <t>Carrot Juice</t>
  </si>
  <si>
    <t>PUREES</t>
  </si>
  <si>
    <t>Passion Fruit</t>
  </si>
  <si>
    <t>Papaya Pulp</t>
  </si>
  <si>
    <t>Banana</t>
  </si>
  <si>
    <t>Acerola</t>
  </si>
  <si>
    <t>Golden Apple (June Plum) pulp</t>
  </si>
  <si>
    <t>Peach</t>
  </si>
  <si>
    <t xml:space="preserve">COMPOUNDS </t>
  </si>
  <si>
    <t>TR Fruit Punch</t>
  </si>
  <si>
    <t>Capri-Sun Apple</t>
  </si>
  <si>
    <t>Capri-Sun Mystic Dragon</t>
  </si>
  <si>
    <t>Capri-Sun Berry Cooler</t>
  </si>
  <si>
    <t>Capri-Sun Fruit Punch</t>
  </si>
  <si>
    <t>Capri-Sun Lemon</t>
  </si>
  <si>
    <t xml:space="preserve">TR Pineapple Cherry </t>
  </si>
  <si>
    <t xml:space="preserve">TR Guava Pineapple </t>
  </si>
  <si>
    <t>TR Pineapple Kiwi</t>
  </si>
  <si>
    <t>TR Watermelon Banana</t>
  </si>
  <si>
    <t xml:space="preserve">Capri-Sun Fun Alarm </t>
  </si>
  <si>
    <t>Palm Oil (for further processing)</t>
  </si>
  <si>
    <t>8,500 mt</t>
  </si>
  <si>
    <t>1511.10.90</t>
  </si>
  <si>
    <t>Corn Oil (for further processing)</t>
  </si>
  <si>
    <t>1515.21.00</t>
  </si>
  <si>
    <t>Rapeseed Oil (Canola)</t>
  </si>
  <si>
    <t>15,000 mt</t>
  </si>
  <si>
    <t>Palm Stearine</t>
  </si>
  <si>
    <t>9,500 mt</t>
  </si>
  <si>
    <t>1511.90.10</t>
  </si>
  <si>
    <t xml:space="preserve">Olive Oil </t>
  </si>
  <si>
    <t>Crude degummed Soya bean Oil</t>
  </si>
  <si>
    <t>45,000 mt</t>
  </si>
  <si>
    <t>Olive Oil (virgin)</t>
  </si>
  <si>
    <t xml:space="preserve">Refined Bleached and Deodorised high oleic </t>
  </si>
  <si>
    <t>P.A Benjamin Manufacturing Co Ltd</t>
  </si>
  <si>
    <t>Olive Oil (Extra Virgin)</t>
  </si>
  <si>
    <t>56,000 kgs</t>
  </si>
  <si>
    <t>Lime Oil</t>
  </si>
  <si>
    <t>Radlein Mills</t>
  </si>
  <si>
    <t>Black Pepper</t>
  </si>
  <si>
    <t>Crushed Chilli Peppers</t>
  </si>
  <si>
    <t>35 mt</t>
  </si>
  <si>
    <t>Chatak's Food Products Ltd</t>
  </si>
  <si>
    <t>Clove Stems</t>
  </si>
  <si>
    <t>Turmeric powder</t>
  </si>
  <si>
    <t>33,000 kgs</t>
  </si>
  <si>
    <t>Sorrel Concentrate</t>
  </si>
  <si>
    <t>22,645 kgs</t>
  </si>
  <si>
    <t>K.C Confectionery Ltd</t>
  </si>
  <si>
    <t>Vegetable Fat: Carabutta &amp; Biscuitine</t>
  </si>
  <si>
    <t>60,000 kgs</t>
  </si>
  <si>
    <t>2,900 mt</t>
  </si>
  <si>
    <t>Fully hydrogenated Soya bean Oil</t>
  </si>
  <si>
    <t>Vegetable Fat INES</t>
  </si>
  <si>
    <t>1,060 mt</t>
  </si>
  <si>
    <t>1511.10.00</t>
  </si>
  <si>
    <t>Chief Brand Products</t>
  </si>
  <si>
    <t>Ground Ginger</t>
  </si>
  <si>
    <t>Pimento all spice</t>
  </si>
  <si>
    <t>0904.21.20</t>
  </si>
  <si>
    <t>Cinnamon</t>
  </si>
  <si>
    <t>Clove</t>
  </si>
  <si>
    <t>Cassia Vera</t>
  </si>
  <si>
    <t>Ground Cassia Vera</t>
  </si>
  <si>
    <t>Turmeric fingers</t>
  </si>
  <si>
    <t>Turmeric ground</t>
  </si>
  <si>
    <t>600,000 kgs</t>
  </si>
  <si>
    <t>RBD Palm Olein</t>
  </si>
  <si>
    <t>40,000 kgs</t>
  </si>
  <si>
    <t>Vemco Ltd</t>
  </si>
  <si>
    <t>3,000,000 kgs</t>
  </si>
  <si>
    <t>Naisa Brand Products</t>
  </si>
  <si>
    <t>Erin Farms Ltd</t>
  </si>
  <si>
    <t>Nutra Start Liqui wean (milk replacer for piglets)</t>
  </si>
  <si>
    <t>3,000 lbs</t>
  </si>
  <si>
    <t>2309.90.50</t>
  </si>
  <si>
    <t>Kiss Baking Co Ltd</t>
  </si>
  <si>
    <t>Shortening</t>
  </si>
  <si>
    <t>Starfish Oils</t>
  </si>
  <si>
    <t>Sesame seed Oil</t>
  </si>
  <si>
    <t>3,000 gals</t>
  </si>
  <si>
    <t>1515.50.00</t>
  </si>
  <si>
    <t>Grape seed oil</t>
  </si>
  <si>
    <t>2,000 gals</t>
  </si>
  <si>
    <t>1515.90.00</t>
  </si>
  <si>
    <t>500 gals</t>
  </si>
  <si>
    <t>Jojoba Oil</t>
  </si>
  <si>
    <t>60 gals</t>
  </si>
  <si>
    <t>Avocado Oil</t>
  </si>
  <si>
    <t>Hemp seed Oil</t>
  </si>
  <si>
    <t>30 gals</t>
  </si>
  <si>
    <t>Shea Butter</t>
  </si>
  <si>
    <t>1516.20.90</t>
  </si>
  <si>
    <t>Hemp seed Butter</t>
  </si>
  <si>
    <t>Cocoa Butter</t>
  </si>
  <si>
    <t>1804.00.00</t>
  </si>
  <si>
    <t>December</t>
  </si>
  <si>
    <t>Government of Suriname</t>
  </si>
  <si>
    <t>Raw Beans</t>
  </si>
  <si>
    <t>1,700 mt</t>
  </si>
  <si>
    <t>0713.90.00</t>
  </si>
  <si>
    <t>Canned Beans</t>
  </si>
  <si>
    <t>2005.51.90</t>
  </si>
  <si>
    <t>Trade Winds Citrus Ltd</t>
  </si>
  <si>
    <t>Lime Juice Concentrate</t>
  </si>
  <si>
    <t>9 mt</t>
  </si>
  <si>
    <t>2009.39.19</t>
  </si>
  <si>
    <t>15,500 mt</t>
  </si>
  <si>
    <t>Edward. B. Beharry &amp; Company Ltd</t>
  </si>
  <si>
    <t>220,000 kgs</t>
  </si>
  <si>
    <t>Dr Donuts Incorporated</t>
  </si>
  <si>
    <t xml:space="preserve">Shortening </t>
  </si>
  <si>
    <t>(soya bean)</t>
  </si>
  <si>
    <t>Gingerbread Investments Ltd</t>
  </si>
  <si>
    <t>Palm Olein Oil</t>
  </si>
  <si>
    <t>5,276 kgs</t>
  </si>
  <si>
    <t>117,280 mt</t>
  </si>
  <si>
    <t>R H S Marketing Ltd</t>
  </si>
  <si>
    <t>Cinnamon Ground</t>
  </si>
  <si>
    <t>Umami Incorporated</t>
  </si>
  <si>
    <t>Ground Turmeric</t>
  </si>
  <si>
    <t>20mt</t>
  </si>
  <si>
    <t>Torginol Paints Incorporated</t>
  </si>
  <si>
    <t>Crude Linseed Oil</t>
  </si>
  <si>
    <t>142,500 kgs</t>
  </si>
  <si>
    <t>1515.11.00</t>
  </si>
  <si>
    <t>Linseed stand Oil</t>
  </si>
  <si>
    <t>114,000 kgs</t>
  </si>
  <si>
    <t>West India Biscuit Co Ltd</t>
  </si>
  <si>
    <t>961,027 kgs</t>
  </si>
  <si>
    <t>The Government of Suriname</t>
  </si>
  <si>
    <t>Canned Food Preparations for Infants</t>
  </si>
  <si>
    <t>6,689,027 kgs</t>
  </si>
  <si>
    <t>Rose &amp; Laflamme (Barbados) Ltd</t>
  </si>
  <si>
    <t>Refined Granulated Cane Sugar</t>
  </si>
  <si>
    <t>1,100 mt</t>
  </si>
  <si>
    <t>Hill Milling Co Ltd</t>
  </si>
  <si>
    <t>8,000 cases x 18 L</t>
  </si>
  <si>
    <t>AG's Bread Inc</t>
  </si>
  <si>
    <t>Twins Manufacturing Chemist</t>
  </si>
  <si>
    <t>12 brls x 200 kgs</t>
  </si>
  <si>
    <t>Castor Oil</t>
  </si>
  <si>
    <t>6 brls x 200 kgs</t>
  </si>
  <si>
    <t>1515.30.00</t>
  </si>
  <si>
    <t>5 mt</t>
  </si>
  <si>
    <t>Vinegar</t>
  </si>
  <si>
    <t>2209.00.00</t>
  </si>
  <si>
    <t>Demerara Distillers Ltd</t>
  </si>
  <si>
    <t>Palm Oil and its fractions</t>
  </si>
  <si>
    <t>AkoFine</t>
  </si>
  <si>
    <t>120 mt</t>
  </si>
  <si>
    <t>Fritex Horo</t>
  </si>
  <si>
    <t>Refined Sugar</t>
  </si>
  <si>
    <t>Cocoa Powder</t>
  </si>
  <si>
    <t>12 mt</t>
  </si>
  <si>
    <t>1806.10.00</t>
  </si>
  <si>
    <t>Ice Cream Mix</t>
  </si>
  <si>
    <t>5,000 kgs</t>
  </si>
  <si>
    <t>2106.90.50</t>
  </si>
  <si>
    <t xml:space="preserve">Dark Chocolate Coating </t>
  </si>
  <si>
    <t>1806.90.00</t>
  </si>
  <si>
    <t>15,000,000 kgs</t>
  </si>
  <si>
    <t>Inava Incorporated</t>
  </si>
  <si>
    <t>Ultra White Refined Sugar</t>
  </si>
  <si>
    <t>424 mt</t>
  </si>
  <si>
    <t>Purity Bakeries</t>
  </si>
  <si>
    <t>154,000 kgs</t>
  </si>
  <si>
    <t>White Sugar</t>
  </si>
  <si>
    <t>5,657 mt</t>
  </si>
  <si>
    <t>Jamaican Teas Ltd</t>
  </si>
  <si>
    <t xml:space="preserve"> Bulk Peppermint </t>
  </si>
  <si>
    <t>1211.90.90</t>
  </si>
  <si>
    <t xml:space="preserve"> Bulk Ginger </t>
  </si>
  <si>
    <t>0910.10.00</t>
  </si>
  <si>
    <t xml:space="preserve"> Bulk Green Tea </t>
  </si>
  <si>
    <t>30 mt</t>
  </si>
  <si>
    <t>0902.10.00</t>
  </si>
  <si>
    <t xml:space="preserve"> Bulk Earl Grey </t>
  </si>
  <si>
    <t>0902.40.00</t>
  </si>
  <si>
    <t xml:space="preserve"> Bulk Camomile</t>
  </si>
  <si>
    <t>0910.99.90</t>
  </si>
  <si>
    <t xml:space="preserve"> Bulk Lemon Peel </t>
  </si>
  <si>
    <t>3 mt</t>
  </si>
  <si>
    <t>Tulsi (Basil)</t>
  </si>
  <si>
    <t xml:space="preserve"> Bulk Sorrel</t>
  </si>
  <si>
    <t xml:space="preserve"> Bulk Spearmint </t>
  </si>
  <si>
    <t xml:space="preserve"> Bulk Tea </t>
  </si>
  <si>
    <t xml:space="preserve"> Bulk Decaffeinated Tea </t>
  </si>
  <si>
    <t xml:space="preserve">Bissy (Kola Nut) </t>
  </si>
  <si>
    <t>0802.90.90</t>
  </si>
  <si>
    <t xml:space="preserve">Bulk  Honey Lemon Ginseng &amp; Green Tea </t>
  </si>
  <si>
    <t xml:space="preserve"> Mixed Herbs</t>
  </si>
  <si>
    <t>2106.90.99</t>
  </si>
  <si>
    <t xml:space="preserve"> Orange Peel </t>
  </si>
  <si>
    <t>Stevia Leaves</t>
  </si>
  <si>
    <t>Eliminex</t>
  </si>
  <si>
    <t>Slim Aktiv</t>
  </si>
  <si>
    <t>Sour Sop Leaves</t>
  </si>
  <si>
    <t>Mussons Jamaica Ltd</t>
  </si>
  <si>
    <t>Whole Black Pepper</t>
  </si>
  <si>
    <t>16 mt</t>
  </si>
  <si>
    <t>Alternative Butter AKOLIS  PLBMFA3</t>
  </si>
  <si>
    <t>Naisa Brands Products Ltd</t>
  </si>
  <si>
    <t>75 mt</t>
  </si>
  <si>
    <t xml:space="preserve">Guyana </t>
  </si>
  <si>
    <t>Icing Fruit Orange and Fruit Bit Orange</t>
  </si>
  <si>
    <t>kgs</t>
  </si>
  <si>
    <t>2007.91.90</t>
  </si>
  <si>
    <t>Icing Fruit Banana and Fruit Bit Banana</t>
  </si>
  <si>
    <t>Icing Fruit Pineapple</t>
  </si>
  <si>
    <t>Pastry Fillings and Toppings</t>
  </si>
  <si>
    <t>Cherry Pie and Fruit Bit Cherry Filings</t>
  </si>
  <si>
    <t>Honey Glaze</t>
  </si>
  <si>
    <t>Gray's Pepper Products Ltd</t>
  </si>
  <si>
    <t>Cane Vinegar</t>
  </si>
  <si>
    <t>180,000 litres</t>
  </si>
  <si>
    <t>Floating extruding Fish Feed</t>
  </si>
  <si>
    <t>New GPC Inc.</t>
  </si>
  <si>
    <t>79.5 mt</t>
  </si>
  <si>
    <t>Roberts Manufacturing Company Ltd</t>
  </si>
  <si>
    <t xml:space="preserve">FOOD FLAVOURINGS  </t>
  </si>
  <si>
    <t>Garlic Flavour</t>
  </si>
  <si>
    <t>Edlong # 4010</t>
  </si>
  <si>
    <t>IFF # IC5 -28211</t>
  </si>
  <si>
    <t>IFF # IC5-08503</t>
  </si>
  <si>
    <t>Firmenich # 508-729A</t>
  </si>
  <si>
    <t>Bounty Farms Ltd</t>
  </si>
  <si>
    <t>Soya bean Meal</t>
  </si>
  <si>
    <t>30,000 mt</t>
  </si>
  <si>
    <t>1208.10.00</t>
  </si>
  <si>
    <t>Sumo Stabilizer Ice cream</t>
  </si>
  <si>
    <t>Sweet Whey Powder</t>
  </si>
  <si>
    <t>0404.10.00</t>
  </si>
  <si>
    <t>Malto Dextrin Maldex</t>
  </si>
  <si>
    <t>1702.90.90</t>
  </si>
  <si>
    <t>Dextrose MonoHydrated</t>
  </si>
  <si>
    <t>1702.60.00</t>
  </si>
  <si>
    <t>Calcium Sulphate Dehydrate</t>
  </si>
  <si>
    <t>2833.29.00</t>
  </si>
  <si>
    <t>Dair YG FB3</t>
  </si>
  <si>
    <t>0403.90.00</t>
  </si>
  <si>
    <t>Ice Cream Inclusions</t>
  </si>
  <si>
    <t>27000 kgs</t>
  </si>
  <si>
    <t>Polymerised Linseed Oil</t>
  </si>
  <si>
    <t>1515.19.0</t>
  </si>
  <si>
    <t>Kindly note, Suspension requests presented to the 48th COTED were not included in above matrix.</t>
  </si>
  <si>
    <t>8,400 mt</t>
  </si>
  <si>
    <t>Foster Bakery Inc.</t>
  </si>
  <si>
    <t>25,000 lbs</t>
  </si>
  <si>
    <t>419 lbs</t>
  </si>
  <si>
    <t>1510.00.10</t>
  </si>
  <si>
    <t>Tortuga Caribbean Rum Cakes</t>
  </si>
  <si>
    <t>Vegetable Fat</t>
  </si>
  <si>
    <t>PALMY 400E-NG</t>
  </si>
  <si>
    <t>120,000 kgs</t>
  </si>
  <si>
    <t>N.V Deep Sea Atlantic</t>
  </si>
  <si>
    <t>Pescamme Mix</t>
  </si>
  <si>
    <t>HIPAC Ltd</t>
  </si>
  <si>
    <t xml:space="preserve">Banks DIH </t>
  </si>
  <si>
    <t>Hydrogenated Soya bean Oil</t>
  </si>
  <si>
    <t>4,200 pails @ 35lbs each</t>
  </si>
  <si>
    <t>Sweetened Coconut Flakes</t>
  </si>
  <si>
    <t>081.11.00</t>
  </si>
  <si>
    <t>Bernudez Biscuit Company Ltd</t>
  </si>
  <si>
    <t>100% Palm Oil</t>
  </si>
  <si>
    <t>Defatted Soya bean Flour</t>
  </si>
  <si>
    <t>30,800 kgs</t>
  </si>
  <si>
    <t>125 mt</t>
  </si>
  <si>
    <t>Tandy's Manufacturing Enterprise</t>
  </si>
  <si>
    <t>Whiter Refined Sugar</t>
  </si>
  <si>
    <t>106 mt</t>
  </si>
  <si>
    <t>R.A Soda Factory</t>
  </si>
  <si>
    <t>White Refined Sugar</t>
  </si>
  <si>
    <t>60,000 lbs</t>
  </si>
  <si>
    <t>Mussons (Ja) Ltd</t>
  </si>
  <si>
    <t>Trennwachs 30</t>
  </si>
  <si>
    <t>Tastemaker Manufacturing Company Ltd</t>
  </si>
  <si>
    <t>Orange Oil</t>
  </si>
  <si>
    <t>400 kgs</t>
  </si>
  <si>
    <t>Blend of RBD Palm Oil / Palm Olein</t>
  </si>
  <si>
    <t>961,027.2 kgs</t>
  </si>
  <si>
    <t>Banks DIH</t>
  </si>
  <si>
    <t>9,010 mt</t>
  </si>
  <si>
    <t>Continental Foods Incorporated</t>
  </si>
  <si>
    <t>8 (55 gals) drums</t>
  </si>
  <si>
    <t>Chatak's Food Products</t>
  </si>
  <si>
    <t>Whole Cinnamon Sticks</t>
  </si>
  <si>
    <t>4,500 kgs</t>
  </si>
  <si>
    <t>International Ingredients ltd</t>
  </si>
  <si>
    <t>Carmel</t>
  </si>
  <si>
    <t>Raisins</t>
  </si>
  <si>
    <t>198,000 kgs</t>
  </si>
  <si>
    <t>1,500 mt</t>
  </si>
  <si>
    <t>1510.00.90</t>
  </si>
  <si>
    <t>Coconut Oil</t>
  </si>
  <si>
    <t>23,000 lbs</t>
  </si>
  <si>
    <t>Continental Bakery Ltd</t>
  </si>
  <si>
    <t>11,364 kgs</t>
  </si>
  <si>
    <t>Coconut Growers Association Ltd</t>
  </si>
  <si>
    <t>Used palm Kernel Oil</t>
  </si>
  <si>
    <t>Reject Palm Olein</t>
  </si>
  <si>
    <t>Rejected Coconut Oil</t>
  </si>
  <si>
    <t>Associated Brand Industries Ltd</t>
  </si>
  <si>
    <t>Vegetable Fats and oils (assorted)</t>
  </si>
  <si>
    <t>2,796,000 kgs</t>
  </si>
  <si>
    <t>2,800,000 kgs</t>
  </si>
  <si>
    <t>Zepririn's Bakeries Inc</t>
  </si>
  <si>
    <t>Vegetable Fats and Oils</t>
  </si>
  <si>
    <t>Whey Powder</t>
  </si>
  <si>
    <t>2,500 kgs</t>
  </si>
  <si>
    <t>0402.10.00</t>
  </si>
  <si>
    <t>Seasonings (assorted)</t>
  </si>
  <si>
    <t>9,640 kgs</t>
  </si>
  <si>
    <t>2103.90.90</t>
  </si>
  <si>
    <t>Vegetable Fats and Oils (assorted)</t>
  </si>
  <si>
    <t>3,760 mt</t>
  </si>
  <si>
    <t>Refined Olive Oil</t>
  </si>
  <si>
    <t>25,000 kgs</t>
  </si>
  <si>
    <t>RBD Shea Nut Oil</t>
  </si>
  <si>
    <t>600 mt</t>
  </si>
  <si>
    <t>Food Flavours (assorted)</t>
  </si>
  <si>
    <t>Blended oil</t>
  </si>
  <si>
    <t>Cottonseed oil</t>
  </si>
  <si>
    <t>J</t>
  </si>
  <si>
    <t>Sunflower seed oil</t>
  </si>
  <si>
    <t>Sweet Almond oil</t>
  </si>
  <si>
    <t>15111.90.90</t>
  </si>
  <si>
    <t>Fish Fats and Oils</t>
  </si>
  <si>
    <t>Hydrogenated Palm oil</t>
  </si>
  <si>
    <t>RBD Palm oil</t>
  </si>
  <si>
    <t>Palm Fatty Acid Distillate</t>
  </si>
  <si>
    <t>Interesterified Palm Oil</t>
  </si>
  <si>
    <t>Virgin and Extra Virgin Coconut OIl</t>
  </si>
  <si>
    <t>Hydrogenated Canola Oil</t>
  </si>
  <si>
    <t>Blended Oil</t>
  </si>
  <si>
    <t>Sunflower oil</t>
  </si>
  <si>
    <t>Vegetable fats and Oils</t>
  </si>
  <si>
    <t>Gopaul and Company Ltd</t>
  </si>
  <si>
    <t>1,400 kgs</t>
  </si>
  <si>
    <t>Kiss baking</t>
  </si>
  <si>
    <t>VSH Foods</t>
  </si>
  <si>
    <t>2,000,000 kgs</t>
  </si>
  <si>
    <t>14,000,000 kgs</t>
  </si>
  <si>
    <t>2106.90.70</t>
  </si>
  <si>
    <t>Almonds</t>
  </si>
  <si>
    <t>80 kgs</t>
  </si>
  <si>
    <t>0802.12.00</t>
  </si>
  <si>
    <t>0802.22.00</t>
  </si>
  <si>
    <t>Pistachios</t>
  </si>
  <si>
    <t>0802.52.00</t>
  </si>
  <si>
    <t>Pecans</t>
  </si>
  <si>
    <t>Almond Paste</t>
  </si>
  <si>
    <t>22,000 kgs</t>
  </si>
  <si>
    <t>1704.90.90</t>
  </si>
  <si>
    <t>AKOFINE K25</t>
  </si>
  <si>
    <t>Light Red Kidney Beans</t>
  </si>
  <si>
    <t>0713.33.10</t>
  </si>
  <si>
    <t>40 kgs</t>
  </si>
  <si>
    <t>Shelled Peanuts</t>
  </si>
  <si>
    <t>800,000 lbs</t>
  </si>
  <si>
    <t>1202.42.00</t>
  </si>
  <si>
    <t>35,200 kgs</t>
  </si>
  <si>
    <t>241,400 units</t>
  </si>
  <si>
    <t>Cara Crakine Milk Chocolate</t>
  </si>
  <si>
    <t xml:space="preserve">Pate a Glacer Ivoire </t>
  </si>
  <si>
    <t>(white confectioner’s coating)</t>
  </si>
  <si>
    <t>60 kgs</t>
  </si>
  <si>
    <t>Pate a Glacer Brune (chocolate flavoured compound)</t>
  </si>
  <si>
    <t>Pate a Glacer Blonde (milk chocolate flavoured compound)</t>
  </si>
  <si>
    <t>Crude Palm Oil</t>
  </si>
  <si>
    <t>24,000 mt</t>
  </si>
  <si>
    <r>
      <rPr>
        <b/>
        <sz val="9"/>
        <rFont val="Calibri"/>
        <family val="2"/>
      </rPr>
      <t>Barbados</t>
    </r>
  </si>
  <si>
    <r>
      <rPr>
        <sz val="9"/>
        <rFont val="Calibri"/>
        <family val="2"/>
      </rPr>
      <t>AG's Bread Inc</t>
    </r>
  </si>
  <si>
    <r>
      <rPr>
        <sz val="8"/>
        <rFont val="Calibri"/>
        <family val="2"/>
      </rPr>
      <t>Vegetable Fats and</t>
    </r>
    <r>
      <rPr>
        <sz val="8"/>
        <rFont val="Times New Roman"/>
        <family val="1"/>
      </rPr>
      <t xml:space="preserve"> </t>
    </r>
    <r>
      <rPr>
        <sz val="8"/>
        <rFont val="Calibri"/>
        <family val="2"/>
      </rPr>
      <t>Oils (Palm Oil)</t>
    </r>
  </si>
  <si>
    <r>
      <rPr>
        <sz val="8"/>
        <rFont val="Calibri"/>
        <family val="2"/>
      </rPr>
      <t>4,000 kgs</t>
    </r>
  </si>
  <si>
    <r>
      <rPr>
        <sz val="8"/>
        <rFont val="Calibri"/>
        <family val="2"/>
      </rPr>
      <t>1516.20.00</t>
    </r>
  </si>
  <si>
    <r>
      <rPr>
        <sz val="9"/>
        <rFont val="Calibri"/>
        <family val="2"/>
      </rPr>
      <t>40%</t>
    </r>
  </si>
  <si>
    <r>
      <rPr>
        <sz val="9"/>
        <rFont val="Calibri"/>
        <family val="2"/>
      </rPr>
      <t>Carter's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Bakery</t>
    </r>
  </si>
  <si>
    <r>
      <rPr>
        <sz val="9"/>
        <rFont val="Calibri"/>
        <family val="2"/>
      </rPr>
      <t>The Green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Monkey</t>
    </r>
  </si>
  <si>
    <r>
      <rPr>
        <sz val="8"/>
        <rFont val="Calibri"/>
        <family val="2"/>
      </rPr>
      <t>Coverture</t>
    </r>
    <r>
      <rPr>
        <sz val="8"/>
        <rFont val="Times New Roman"/>
        <family val="1"/>
      </rPr>
      <t xml:space="preserve"> </t>
    </r>
    <r>
      <rPr>
        <sz val="8"/>
        <rFont val="Calibri"/>
        <family val="2"/>
      </rPr>
      <t>Chocolate</t>
    </r>
  </si>
  <si>
    <r>
      <rPr>
        <sz val="8"/>
        <rFont val="Calibri"/>
        <family val="2"/>
      </rPr>
      <t>1,400 kgs</t>
    </r>
  </si>
  <si>
    <r>
      <rPr>
        <sz val="8"/>
        <rFont val="Calibri"/>
        <family val="2"/>
      </rPr>
      <t>1806.20.00</t>
    </r>
  </si>
  <si>
    <r>
      <rPr>
        <sz val="9"/>
        <rFont val="Calibri"/>
        <family val="2"/>
      </rPr>
      <t>20%</t>
    </r>
  </si>
  <si>
    <r>
      <rPr>
        <sz val="8"/>
        <rFont val="Calibri"/>
        <family val="2"/>
      </rPr>
      <t>Desiccated</t>
    </r>
    <r>
      <rPr>
        <sz val="8"/>
        <rFont val="Times New Roman"/>
        <family val="1"/>
      </rPr>
      <t xml:space="preserve"> </t>
    </r>
    <r>
      <rPr>
        <sz val="8"/>
        <rFont val="Calibri"/>
        <family val="2"/>
      </rPr>
      <t>Coconuts</t>
    </r>
  </si>
  <si>
    <r>
      <rPr>
        <sz val="8"/>
        <rFont val="Calibri"/>
        <family val="2"/>
      </rPr>
      <t>40 gs</t>
    </r>
  </si>
  <si>
    <r>
      <rPr>
        <sz val="8"/>
        <rFont val="Calibri"/>
        <family val="2"/>
      </rPr>
      <t>0901.11.00</t>
    </r>
  </si>
  <si>
    <r>
      <rPr>
        <b/>
        <sz val="9"/>
        <rFont val="Calibri"/>
        <family val="2"/>
      </rPr>
      <t>Trinidad</t>
    </r>
    <r>
      <rPr>
        <b/>
        <sz val="9"/>
        <rFont val="Times New Roman"/>
        <family val="1"/>
      </rPr>
      <t xml:space="preserve"> </t>
    </r>
    <r>
      <rPr>
        <b/>
        <sz val="9"/>
        <rFont val="Calibri"/>
        <family val="2"/>
      </rPr>
      <t>and Tobago</t>
    </r>
  </si>
  <si>
    <r>
      <rPr>
        <sz val="9"/>
        <rFont val="Calibri"/>
        <family val="2"/>
      </rPr>
      <t>Kiss baking</t>
    </r>
  </si>
  <si>
    <r>
      <rPr>
        <sz val="9"/>
        <rFont val="Calibri"/>
        <family val="2"/>
      </rPr>
      <t>Soya bean Oil</t>
    </r>
  </si>
  <si>
    <r>
      <rPr>
        <sz val="9"/>
        <rFont val="Calibri"/>
        <family val="2"/>
      </rPr>
      <t>900,000 kgs</t>
    </r>
  </si>
  <si>
    <r>
      <rPr>
        <sz val="9"/>
        <rFont val="Calibri"/>
        <family val="2"/>
      </rPr>
      <t>1507.90.00</t>
    </r>
  </si>
  <si>
    <r>
      <rPr>
        <sz val="9"/>
        <rFont val="Calibri"/>
        <family val="2"/>
      </rPr>
      <t>Refined        Cane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Sugar</t>
    </r>
  </si>
  <si>
    <r>
      <rPr>
        <sz val="9"/>
        <rFont val="Calibri"/>
        <family val="2"/>
      </rPr>
      <t>1701.99.90</t>
    </r>
  </si>
  <si>
    <r>
      <rPr>
        <sz val="9"/>
        <rFont val="Calibri"/>
        <family val="2"/>
      </rPr>
      <t>Desiccated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Coconut</t>
    </r>
  </si>
  <si>
    <r>
      <rPr>
        <sz val="9"/>
        <rFont val="Calibri"/>
        <family val="2"/>
      </rPr>
      <t>200,000 kgs</t>
    </r>
  </si>
  <si>
    <r>
      <rPr>
        <sz val="9"/>
        <rFont val="Calibri"/>
        <family val="2"/>
      </rPr>
      <t>0801.11.00</t>
    </r>
  </si>
  <si>
    <r>
      <rPr>
        <sz val="9"/>
        <rFont val="Calibri"/>
        <family val="2"/>
      </rPr>
      <t>Palm Oil</t>
    </r>
  </si>
  <si>
    <r>
      <rPr>
        <sz val="9"/>
        <rFont val="Calibri"/>
        <family val="2"/>
      </rPr>
      <t xml:space="preserve">1,500,000
</t>
    </r>
    <r>
      <rPr>
        <sz val="9"/>
        <rFont val="Calibri"/>
        <family val="2"/>
      </rPr>
      <t>kgs</t>
    </r>
  </si>
  <si>
    <r>
      <rPr>
        <sz val="9"/>
        <rFont val="Calibri"/>
        <family val="2"/>
      </rPr>
      <t>1511.90.90</t>
    </r>
  </si>
  <si>
    <r>
      <rPr>
        <sz val="9"/>
        <rFont val="Calibri"/>
        <family val="2"/>
      </rPr>
      <t>Sunflower oil</t>
    </r>
  </si>
  <si>
    <r>
      <rPr>
        <sz val="9"/>
        <rFont val="Calibri"/>
        <family val="2"/>
      </rPr>
      <t>1512.19.00</t>
    </r>
  </si>
  <si>
    <r>
      <rPr>
        <sz val="9"/>
        <rFont val="Calibri"/>
        <family val="2"/>
      </rPr>
      <t>Hydrogenated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Cottonseed oil</t>
    </r>
  </si>
  <si>
    <r>
      <rPr>
        <sz val="9"/>
        <rFont val="Calibri"/>
        <family val="2"/>
      </rPr>
      <t>1516.20.00</t>
    </r>
  </si>
  <si>
    <r>
      <rPr>
        <sz val="9"/>
        <rFont val="Calibri"/>
        <family val="2"/>
      </rPr>
      <t>Vegalube   Super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P</t>
    </r>
  </si>
  <si>
    <r>
      <rPr>
        <sz val="9"/>
        <rFont val="Calibri"/>
        <family val="2"/>
      </rPr>
      <t>1517.90.90</t>
    </r>
  </si>
  <si>
    <r>
      <rPr>
        <sz val="9"/>
        <rFont val="Calibri"/>
        <family val="2"/>
      </rPr>
      <t>Thriftee            EZ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Release</t>
    </r>
  </si>
  <si>
    <r>
      <rPr>
        <sz val="9"/>
        <rFont val="Calibri"/>
        <family val="2"/>
      </rPr>
      <t>300,000 kgs</t>
    </r>
  </si>
  <si>
    <r>
      <rPr>
        <sz val="9"/>
        <rFont val="Calibri"/>
        <family val="2"/>
      </rPr>
      <t>Palm Olein</t>
    </r>
  </si>
  <si>
    <r>
      <rPr>
        <sz val="9"/>
        <rFont val="Calibri"/>
        <family val="2"/>
      </rPr>
      <t>Sweet    Coconut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Flakes</t>
    </r>
  </si>
  <si>
    <r>
      <rPr>
        <sz val="9"/>
        <rFont val="Calibri"/>
        <family val="2"/>
      </rPr>
      <t>2089.99.90</t>
    </r>
  </si>
  <si>
    <r>
      <rPr>
        <sz val="9"/>
        <rFont val="Calibri"/>
        <family val="2"/>
      </rPr>
      <t>Shortening</t>
    </r>
  </si>
  <si>
    <r>
      <rPr>
        <sz val="9"/>
        <rFont val="Calibri"/>
        <family val="2"/>
      </rPr>
      <t>600,000 kgs</t>
    </r>
  </si>
  <si>
    <r>
      <rPr>
        <sz val="9"/>
        <rFont val="Calibri"/>
        <family val="2"/>
      </rPr>
      <t>1517.90.10</t>
    </r>
  </si>
  <si>
    <r>
      <rPr>
        <sz val="9"/>
        <rFont val="Calibri"/>
        <family val="2"/>
      </rPr>
      <t>Shurset Flakes</t>
    </r>
  </si>
  <si>
    <r>
      <rPr>
        <sz val="9"/>
        <rFont val="Calibri"/>
        <family val="2"/>
      </rPr>
      <t>6,000 kgs</t>
    </r>
  </si>
  <si>
    <r>
      <rPr>
        <b/>
        <sz val="9"/>
        <rFont val="Calibri"/>
        <family val="2"/>
      </rPr>
      <t>Suriname</t>
    </r>
  </si>
  <si>
    <r>
      <rPr>
        <sz val="9"/>
        <rFont val="Calibri"/>
        <family val="2"/>
      </rPr>
      <t>VSH Foods</t>
    </r>
  </si>
  <si>
    <r>
      <rPr>
        <sz val="9"/>
        <rFont val="Calibri"/>
        <family val="2"/>
      </rPr>
      <t>2,000 mt</t>
    </r>
  </si>
  <si>
    <r>
      <rPr>
        <sz val="9"/>
        <rFont val="Calibri"/>
        <family val="2"/>
      </rPr>
      <t>Palm Stearine</t>
    </r>
  </si>
  <si>
    <r>
      <rPr>
        <sz val="9"/>
        <rFont val="Calibri"/>
        <family val="2"/>
      </rPr>
      <t>114,000 kgs</t>
    </r>
  </si>
  <si>
    <r>
      <rPr>
        <sz val="9"/>
        <rFont val="Calibri"/>
        <family val="2"/>
      </rPr>
      <t>1511.90.10</t>
    </r>
  </si>
  <si>
    <r>
      <rPr>
        <sz val="9"/>
        <rFont val="Calibri"/>
        <family val="2"/>
      </rPr>
      <t>CKJ Produktie</t>
    </r>
  </si>
  <si>
    <r>
      <rPr>
        <sz val="9"/>
        <rFont val="Calibri"/>
        <family val="2"/>
      </rPr>
      <t>Sodium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Alkylbenzene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Sulphonate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Powder</t>
    </r>
  </si>
  <si>
    <r>
      <rPr>
        <sz val="9"/>
        <rFont val="Calibri"/>
        <family val="2"/>
      </rPr>
      <t>24,000 kgs</t>
    </r>
  </si>
  <si>
    <r>
      <rPr>
        <sz val="9"/>
        <rFont val="Calibri"/>
        <family val="2"/>
      </rPr>
      <t>15%</t>
    </r>
  </si>
  <si>
    <r>
      <rPr>
        <sz val="9"/>
        <rFont val="Calibri"/>
        <family val="2"/>
      </rPr>
      <t>Fragrance</t>
    </r>
  </si>
  <si>
    <r>
      <rPr>
        <sz val="9"/>
        <rFont val="Calibri"/>
        <family val="2"/>
      </rPr>
      <t>500 kgs</t>
    </r>
  </si>
  <si>
    <r>
      <rPr>
        <sz val="9"/>
        <rFont val="Calibri"/>
        <family val="2"/>
      </rPr>
      <t>3303.00.90</t>
    </r>
  </si>
  <si>
    <r>
      <rPr>
        <sz val="9"/>
        <rFont val="Calibri"/>
        <family val="2"/>
      </rPr>
      <t>Arva Spices</t>
    </r>
  </si>
  <si>
    <r>
      <rPr>
        <sz val="9"/>
        <rFont val="Calibri"/>
        <family val="2"/>
      </rPr>
      <t>Turmeric</t>
    </r>
  </si>
  <si>
    <r>
      <rPr>
        <sz val="9"/>
        <rFont val="Calibri"/>
        <family val="2"/>
      </rPr>
      <t>50,000 kgs</t>
    </r>
  </si>
  <si>
    <r>
      <rPr>
        <sz val="9"/>
        <rFont val="Calibri"/>
        <family val="2"/>
      </rPr>
      <t>0910.30.00</t>
    </r>
  </si>
  <si>
    <r>
      <rPr>
        <sz val="9"/>
        <rFont val="Calibri"/>
        <family val="2"/>
      </rPr>
      <t>Black Pepper</t>
    </r>
  </si>
  <si>
    <r>
      <rPr>
        <sz val="9"/>
        <rFont val="Calibri"/>
        <family val="2"/>
      </rPr>
      <t>20,000 kgs</t>
    </r>
  </si>
  <si>
    <r>
      <rPr>
        <sz val="9"/>
        <rFont val="Calibri"/>
        <family val="2"/>
      </rPr>
      <t>0904.11.00</t>
    </r>
  </si>
  <si>
    <r>
      <rPr>
        <sz val="9"/>
        <rFont val="Calibri"/>
        <family val="2"/>
      </rPr>
      <t>White Pepper</t>
    </r>
  </si>
  <si>
    <r>
      <rPr>
        <sz val="9"/>
        <rFont val="Calibri"/>
        <family val="2"/>
      </rPr>
      <t>5000 kgs</t>
    </r>
  </si>
  <si>
    <r>
      <rPr>
        <b/>
        <sz val="9"/>
        <rFont val="Calibri"/>
        <family val="2"/>
      </rPr>
      <t>The</t>
    </r>
    <r>
      <rPr>
        <b/>
        <sz val="9"/>
        <rFont val="Times New Roman"/>
        <family val="1"/>
      </rPr>
      <t xml:space="preserve"> </t>
    </r>
    <r>
      <rPr>
        <b/>
        <sz val="9"/>
        <rFont val="Calibri"/>
        <family val="2"/>
      </rPr>
      <t>Government</t>
    </r>
    <r>
      <rPr>
        <b/>
        <sz val="9"/>
        <rFont val="Times New Roman"/>
        <family val="1"/>
      </rPr>
      <t xml:space="preserve"> </t>
    </r>
    <r>
      <rPr>
        <b/>
        <sz val="9"/>
        <rFont val="Calibri"/>
        <family val="2"/>
      </rPr>
      <t>of Suriname</t>
    </r>
  </si>
  <si>
    <r>
      <rPr>
        <sz val="9"/>
        <rFont val="Calibri"/>
        <family val="2"/>
      </rPr>
      <t>White         Beans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(raw)</t>
    </r>
  </si>
  <si>
    <r>
      <rPr>
        <sz val="9"/>
        <rFont val="Calibri"/>
        <family val="2"/>
      </rPr>
      <t xml:space="preserve">1,760,000
</t>
    </r>
    <r>
      <rPr>
        <sz val="9"/>
        <rFont val="Calibri"/>
        <family val="2"/>
      </rPr>
      <t>kgs</t>
    </r>
  </si>
  <si>
    <r>
      <rPr>
        <sz val="11"/>
        <rFont val="Calibri"/>
        <family val="2"/>
      </rPr>
      <t>0713.90.00</t>
    </r>
  </si>
  <si>
    <r>
      <rPr>
        <sz val="9"/>
        <rFont val="Calibri"/>
        <family val="2"/>
      </rPr>
      <t>5%</t>
    </r>
  </si>
  <si>
    <r>
      <rPr>
        <b/>
        <sz val="9"/>
        <rFont val="Calibri"/>
        <family val="2"/>
      </rPr>
      <t>Country</t>
    </r>
  </si>
  <si>
    <r>
      <rPr>
        <b/>
        <sz val="9"/>
        <rFont val="Calibri"/>
        <family val="2"/>
      </rPr>
      <t>Name of</t>
    </r>
    <r>
      <rPr>
        <b/>
        <sz val="9"/>
        <rFont val="Times New Roman"/>
        <family val="1"/>
      </rPr>
      <t xml:space="preserve"> </t>
    </r>
    <r>
      <rPr>
        <b/>
        <sz val="9"/>
        <rFont val="Calibri"/>
        <family val="2"/>
      </rPr>
      <t>Company</t>
    </r>
  </si>
  <si>
    <r>
      <rPr>
        <b/>
        <sz val="9"/>
        <rFont val="Calibri"/>
        <family val="2"/>
      </rPr>
      <t>Description</t>
    </r>
  </si>
  <si>
    <r>
      <rPr>
        <b/>
        <sz val="9"/>
        <rFont val="Calibri"/>
        <family val="2"/>
      </rPr>
      <t>Quantity</t>
    </r>
  </si>
  <si>
    <r>
      <rPr>
        <b/>
        <sz val="9"/>
        <rFont val="Calibri"/>
        <family val="2"/>
      </rPr>
      <t>H.S Heading</t>
    </r>
  </si>
  <si>
    <r>
      <rPr>
        <b/>
        <sz val="12"/>
        <rFont val="Calibri"/>
        <family val="2"/>
      </rPr>
      <t xml:space="preserve">CET
</t>
    </r>
    <r>
      <rPr>
        <b/>
        <sz val="12"/>
        <rFont val="Calibri"/>
        <family val="2"/>
      </rPr>
      <t>Rate</t>
    </r>
  </si>
  <si>
    <r>
      <rPr>
        <b/>
        <sz val="9"/>
        <rFont val="Calibri"/>
        <family val="2"/>
      </rPr>
      <t>Value</t>
    </r>
    <r>
      <rPr>
        <b/>
        <sz val="9"/>
        <rFont val="Times New Roman"/>
        <family val="1"/>
      </rPr>
      <t xml:space="preserve"> </t>
    </r>
    <r>
      <rPr>
        <b/>
        <sz val="9"/>
        <rFont val="Calibri"/>
        <family val="2"/>
      </rPr>
      <t>(USD)</t>
    </r>
  </si>
  <si>
    <r>
      <rPr>
        <b/>
        <sz val="9"/>
        <rFont val="Calibri"/>
        <family val="2"/>
      </rPr>
      <t>Revenue</t>
    </r>
    <r>
      <rPr>
        <b/>
        <sz val="9"/>
        <rFont val="Times New Roman"/>
        <family val="1"/>
      </rPr>
      <t xml:space="preserve"> </t>
    </r>
    <r>
      <rPr>
        <b/>
        <sz val="9"/>
        <rFont val="Calibri"/>
        <family val="2"/>
      </rPr>
      <t>foregone</t>
    </r>
  </si>
  <si>
    <r>
      <rPr>
        <sz val="9"/>
        <rFont val="Calibri"/>
        <family val="2"/>
      </rPr>
      <t>The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Government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of Suriname</t>
    </r>
  </si>
  <si>
    <r>
      <rPr>
        <sz val="9"/>
        <rFont val="Calibri"/>
        <family val="2"/>
      </rPr>
      <t>Brown         Beans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(raw)</t>
    </r>
  </si>
  <si>
    <r>
      <rPr>
        <sz val="9"/>
        <rFont val="Calibri"/>
        <family val="2"/>
      </rPr>
      <t>0713.90.00</t>
    </r>
  </si>
  <si>
    <r>
      <rPr>
        <sz val="9"/>
        <rFont val="Calibri"/>
        <family val="2"/>
      </rPr>
      <t>White          Beans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(canned)</t>
    </r>
  </si>
  <si>
    <r>
      <rPr>
        <sz val="9"/>
        <rFont val="Calibri"/>
        <family val="2"/>
      </rPr>
      <t xml:space="preserve">2,000,000
</t>
    </r>
    <r>
      <rPr>
        <sz val="9"/>
        <rFont val="Calibri"/>
        <family val="2"/>
      </rPr>
      <t>kgs</t>
    </r>
  </si>
  <si>
    <r>
      <rPr>
        <sz val="9"/>
        <rFont val="Calibri"/>
        <family val="2"/>
      </rPr>
      <t>2005.51.90</t>
    </r>
  </si>
  <si>
    <r>
      <rPr>
        <sz val="9"/>
        <rFont val="Calibri"/>
        <family val="2"/>
      </rPr>
      <t>Brown         Beans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(canned)</t>
    </r>
  </si>
  <si>
    <r>
      <rPr>
        <sz val="9"/>
        <rFont val="Calibri"/>
        <family val="2"/>
      </rPr>
      <t>Canned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Preparations   for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infants</t>
    </r>
  </si>
  <si>
    <r>
      <rPr>
        <sz val="9"/>
        <rFont val="Calibri"/>
        <family val="2"/>
      </rPr>
      <t xml:space="preserve">14,000,000
</t>
    </r>
    <r>
      <rPr>
        <sz val="9"/>
        <rFont val="Calibri"/>
        <family val="2"/>
      </rPr>
      <t>kgs</t>
    </r>
  </si>
  <si>
    <r>
      <rPr>
        <sz val="9"/>
        <rFont val="Calibri"/>
        <family val="2"/>
      </rPr>
      <t>2106.90.70</t>
    </r>
  </si>
  <si>
    <r>
      <rPr>
        <sz val="9"/>
        <rFont val="Calibri"/>
        <family val="2"/>
      </rPr>
      <t>The Green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Monkey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Chocolatiers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Ltd</t>
    </r>
  </si>
  <si>
    <r>
      <rPr>
        <sz val="9"/>
        <rFont val="Calibri"/>
        <family val="2"/>
      </rPr>
      <t>Almonds</t>
    </r>
  </si>
  <si>
    <r>
      <rPr>
        <sz val="9"/>
        <rFont val="Calibri"/>
        <family val="2"/>
      </rPr>
      <t>80 kgs</t>
    </r>
  </si>
  <si>
    <r>
      <rPr>
        <sz val="9"/>
        <rFont val="Calibri"/>
        <family val="2"/>
      </rPr>
      <t>0802.12.00</t>
    </r>
  </si>
  <si>
    <r>
      <rPr>
        <sz val="9"/>
        <rFont val="Calibri"/>
        <family val="2"/>
      </rPr>
      <t>Hazel Nuts</t>
    </r>
  </si>
  <si>
    <r>
      <rPr>
        <sz val="9"/>
        <rFont val="Calibri"/>
        <family val="2"/>
      </rPr>
      <t>0802.22.00</t>
    </r>
  </si>
  <si>
    <r>
      <rPr>
        <sz val="9"/>
        <rFont val="Calibri"/>
        <family val="2"/>
      </rPr>
      <t>Pistachios</t>
    </r>
  </si>
  <si>
    <r>
      <rPr>
        <sz val="9"/>
        <rFont val="Calibri"/>
        <family val="2"/>
      </rPr>
      <t>0802.52.00</t>
    </r>
  </si>
  <si>
    <r>
      <rPr>
        <sz val="9"/>
        <rFont val="Calibri"/>
        <family val="2"/>
      </rPr>
      <t>Pecans</t>
    </r>
  </si>
  <si>
    <r>
      <rPr>
        <sz val="9"/>
        <rFont val="Calibri"/>
        <family val="2"/>
      </rPr>
      <t>0802.90.90</t>
    </r>
  </si>
  <si>
    <r>
      <rPr>
        <sz val="9"/>
        <rFont val="Calibri"/>
        <family val="2"/>
      </rPr>
      <t>Almond Paste</t>
    </r>
  </si>
  <si>
    <r>
      <rPr>
        <sz val="9"/>
        <rFont val="Calibri"/>
        <family val="2"/>
      </rPr>
      <t>2008.11.00</t>
    </r>
  </si>
  <si>
    <r>
      <rPr>
        <sz val="9"/>
        <rFont val="Calibri"/>
        <family val="2"/>
      </rPr>
      <t>Hazel nut Paste</t>
    </r>
  </si>
  <si>
    <r>
      <rPr>
        <sz val="9"/>
        <rFont val="Calibri"/>
        <family val="2"/>
      </rPr>
      <t>Zephirin's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Bakery Inc</t>
    </r>
  </si>
  <si>
    <r>
      <rPr>
        <sz val="9"/>
        <rFont val="Calibri"/>
        <family val="2"/>
      </rPr>
      <t>Raspberry Filling</t>
    </r>
  </si>
  <si>
    <r>
      <rPr>
        <sz val="9"/>
        <rFont val="Calibri"/>
        <family val="2"/>
      </rPr>
      <t>22,000 kgs</t>
    </r>
  </si>
  <si>
    <r>
      <rPr>
        <sz val="9"/>
        <rFont val="Calibri"/>
        <family val="2"/>
      </rPr>
      <t>2008.99.90</t>
    </r>
  </si>
  <si>
    <r>
      <rPr>
        <sz val="9"/>
        <rFont val="Calibri"/>
        <family val="2"/>
      </rPr>
      <t>Glazed Cherries</t>
    </r>
  </si>
  <si>
    <r>
      <rPr>
        <sz val="9"/>
        <rFont val="Calibri"/>
        <family val="2"/>
      </rPr>
      <t>300 kgs</t>
    </r>
  </si>
  <si>
    <r>
      <rPr>
        <sz val="9"/>
        <rFont val="Calibri"/>
        <family val="2"/>
      </rPr>
      <t>2006.00.20</t>
    </r>
  </si>
  <si>
    <r>
      <rPr>
        <sz val="9"/>
        <rFont val="Calibri"/>
        <family val="2"/>
      </rPr>
      <t>Granulated Salt</t>
    </r>
  </si>
  <si>
    <r>
      <rPr>
        <sz val="9"/>
        <rFont val="Calibri"/>
        <family val="2"/>
      </rPr>
      <t>800 kgs</t>
    </r>
  </si>
  <si>
    <r>
      <rPr>
        <sz val="9"/>
        <rFont val="Calibri"/>
        <family val="2"/>
      </rPr>
      <t>2501.00.20</t>
    </r>
  </si>
  <si>
    <r>
      <rPr>
        <sz val="9"/>
        <rFont val="Calibri"/>
        <family val="2"/>
      </rPr>
      <t>Yeast</t>
    </r>
  </si>
  <si>
    <r>
      <rPr>
        <sz val="9"/>
        <rFont val="Calibri"/>
        <family val="2"/>
      </rPr>
      <t>400 kgs</t>
    </r>
  </si>
  <si>
    <r>
      <rPr>
        <sz val="9"/>
        <rFont val="Calibri"/>
        <family val="2"/>
      </rPr>
      <t>2102.10.00</t>
    </r>
  </si>
  <si>
    <r>
      <rPr>
        <sz val="9"/>
        <rFont val="Calibri"/>
        <family val="2"/>
      </rPr>
      <t>Palm Spray</t>
    </r>
  </si>
  <si>
    <r>
      <rPr>
        <sz val="9"/>
        <rFont val="Calibri"/>
        <family val="2"/>
      </rPr>
      <t>150 cases</t>
    </r>
  </si>
  <si>
    <r>
      <rPr>
        <sz val="9"/>
        <rFont val="Calibri"/>
        <family val="2"/>
      </rPr>
      <t>1515.90.90</t>
    </r>
  </si>
  <si>
    <r>
      <rPr>
        <sz val="9"/>
        <rFont val="Calibri"/>
        <family val="2"/>
      </rPr>
      <t>Apple Pie Filling</t>
    </r>
  </si>
  <si>
    <r>
      <rPr>
        <sz val="9"/>
        <rFont val="Calibri"/>
        <family val="2"/>
      </rPr>
      <t>100 kgs</t>
    </r>
  </si>
  <si>
    <r>
      <rPr>
        <sz val="9"/>
        <rFont val="Calibri"/>
        <family val="2"/>
      </rPr>
      <t>Rainbow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Decorations</t>
    </r>
  </si>
  <si>
    <r>
      <rPr>
        <sz val="9"/>
        <rFont val="Calibri"/>
        <family val="2"/>
      </rPr>
      <t>150 kgs</t>
    </r>
  </si>
  <si>
    <r>
      <rPr>
        <sz val="9"/>
        <rFont val="Calibri"/>
        <family val="2"/>
      </rPr>
      <t>1704.90.90</t>
    </r>
  </si>
  <si>
    <r>
      <rPr>
        <sz val="9"/>
        <rFont val="Calibri"/>
        <family val="2"/>
      </rPr>
      <t>Emulsifiers/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Dynamax</t>
    </r>
  </si>
  <si>
    <r>
      <rPr>
        <sz val="9"/>
        <rFont val="Calibri"/>
        <family val="2"/>
      </rPr>
      <t>250 kgs</t>
    </r>
  </si>
  <si>
    <r>
      <rPr>
        <sz val="9"/>
        <rFont val="Calibri"/>
        <family val="2"/>
      </rPr>
      <t>2106.90.99</t>
    </r>
  </si>
  <si>
    <r>
      <rPr>
        <sz val="9"/>
        <rFont val="Calibri"/>
        <family val="2"/>
      </rPr>
      <t>1,300 kgs</t>
    </r>
  </si>
  <si>
    <r>
      <rPr>
        <b/>
        <sz val="9"/>
        <rFont val="Calibri"/>
        <family val="2"/>
      </rPr>
      <t>Trinidad</t>
    </r>
    <r>
      <rPr>
        <b/>
        <sz val="9"/>
        <rFont val="Times New Roman"/>
        <family val="1"/>
      </rPr>
      <t xml:space="preserve"> </t>
    </r>
    <r>
      <rPr>
        <b/>
        <sz val="9"/>
        <rFont val="Calibri"/>
        <family val="2"/>
      </rPr>
      <t>and</t>
    </r>
    <r>
      <rPr>
        <b/>
        <sz val="9"/>
        <rFont val="Times New Roman"/>
        <family val="1"/>
      </rPr>
      <t xml:space="preserve"> </t>
    </r>
    <r>
      <rPr>
        <b/>
        <sz val="9"/>
        <rFont val="Calibri"/>
        <family val="2"/>
      </rPr>
      <t>Tobago</t>
    </r>
  </si>
  <si>
    <r>
      <rPr>
        <sz val="9"/>
        <rFont val="Calibri"/>
        <family val="2"/>
      </rPr>
      <t>Associated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Brands Ltd</t>
    </r>
  </si>
  <si>
    <r>
      <rPr>
        <sz val="9"/>
        <rFont val="Calibri"/>
        <family val="2"/>
      </rPr>
      <t>AKOFINE K25</t>
    </r>
  </si>
  <si>
    <r>
      <rPr>
        <sz val="9"/>
        <rFont val="Calibri"/>
        <family val="2"/>
      </rPr>
      <t>5,000 kgs</t>
    </r>
  </si>
  <si>
    <r>
      <rPr>
        <sz val="9"/>
        <rFont val="Calibri"/>
        <family val="2"/>
      </rPr>
      <t>National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Canners Ltd</t>
    </r>
  </si>
  <si>
    <r>
      <rPr>
        <sz val="9"/>
        <rFont val="Calibri"/>
        <family val="2"/>
      </rPr>
      <t>Light Red Kidney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Beans</t>
    </r>
  </si>
  <si>
    <r>
      <rPr>
        <sz val="9"/>
        <rFont val="Calibri"/>
        <family val="2"/>
      </rPr>
      <t>100 mt</t>
    </r>
  </si>
  <si>
    <r>
      <rPr>
        <sz val="9"/>
        <rFont val="Calibri"/>
        <family val="2"/>
      </rPr>
      <t>0713.33.10</t>
    </r>
  </si>
  <si>
    <r>
      <rPr>
        <sz val="9"/>
        <rFont val="Calibri"/>
        <family val="2"/>
      </rPr>
      <t>Paris Bakery</t>
    </r>
  </si>
  <si>
    <r>
      <rPr>
        <sz val="9"/>
        <rFont val="Calibri"/>
        <family val="2"/>
      </rPr>
      <t>Fondant</t>
    </r>
  </si>
  <si>
    <r>
      <rPr>
        <sz val="9"/>
        <rFont val="Calibri"/>
        <family val="2"/>
      </rPr>
      <t>200 kgs</t>
    </r>
  </si>
  <si>
    <r>
      <rPr>
        <sz val="9"/>
        <rFont val="Calibri"/>
        <family val="2"/>
      </rPr>
      <t>Dynamis              /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Emulsifiers</t>
    </r>
  </si>
  <si>
    <r>
      <rPr>
        <sz val="9"/>
        <rFont val="Calibri"/>
        <family val="2"/>
      </rPr>
      <t>D.E.R Cakes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and Supplies</t>
    </r>
  </si>
  <si>
    <r>
      <rPr>
        <sz val="9"/>
        <rFont val="Calibri"/>
        <family val="2"/>
      </rPr>
      <t>1,800 kgs</t>
    </r>
  </si>
  <si>
    <r>
      <rPr>
        <sz val="9"/>
        <rFont val="Calibri"/>
        <family val="2"/>
      </rPr>
      <t>Mineral Palm Oil</t>
    </r>
  </si>
  <si>
    <r>
      <rPr>
        <sz val="9"/>
        <rFont val="Calibri"/>
        <family val="2"/>
      </rPr>
      <t>440 gals</t>
    </r>
  </si>
  <si>
    <r>
      <rPr>
        <sz val="9"/>
        <rFont val="Calibri"/>
        <family val="2"/>
      </rPr>
      <t>Cocoa Powder</t>
    </r>
  </si>
  <si>
    <r>
      <rPr>
        <sz val="9"/>
        <rFont val="Calibri"/>
        <family val="2"/>
      </rPr>
      <t>40 kgs</t>
    </r>
  </si>
  <si>
    <r>
      <rPr>
        <sz val="9"/>
        <rFont val="Calibri"/>
        <family val="2"/>
      </rPr>
      <t>1805.00.10</t>
    </r>
  </si>
  <si>
    <r>
      <rPr>
        <sz val="9"/>
        <rFont val="Calibri"/>
        <family val="2"/>
      </rPr>
      <t>1,250 kgs</t>
    </r>
  </si>
  <si>
    <r>
      <rPr>
        <b/>
        <sz val="9"/>
        <rFont val="Calibri"/>
        <family val="2"/>
      </rPr>
      <t xml:space="preserve">CET
</t>
    </r>
    <r>
      <rPr>
        <b/>
        <sz val="9"/>
        <rFont val="Calibri"/>
        <family val="2"/>
      </rPr>
      <t>Rat</t>
    </r>
    <r>
      <rPr>
        <b/>
        <i/>
        <sz val="12"/>
        <rFont val="Times New Roman"/>
        <family val="1"/>
      </rPr>
      <t>e</t>
    </r>
  </si>
  <si>
    <r>
      <rPr>
        <sz val="9"/>
        <rFont val="Calibri"/>
        <family val="2"/>
      </rPr>
      <t>Good Time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Snacks Ltd</t>
    </r>
  </si>
  <si>
    <r>
      <rPr>
        <sz val="9"/>
        <rFont val="Calibri"/>
        <family val="2"/>
      </rPr>
      <t>Shelled Peanuts</t>
    </r>
  </si>
  <si>
    <r>
      <rPr>
        <sz val="9"/>
        <rFont val="Calibri"/>
        <family val="2"/>
      </rPr>
      <t>800,000 lbs</t>
    </r>
  </si>
  <si>
    <r>
      <rPr>
        <sz val="9"/>
        <rFont val="Calibri"/>
        <family val="2"/>
      </rPr>
      <t>1202.42.00</t>
    </r>
  </si>
  <si>
    <r>
      <rPr>
        <b/>
        <sz val="9"/>
        <rFont val="Calibri"/>
        <family val="2"/>
      </rPr>
      <t>Jamaica</t>
    </r>
  </si>
  <si>
    <r>
      <rPr>
        <sz val="9"/>
        <rFont val="Calibri"/>
        <family val="2"/>
      </rPr>
      <t>Jamaican Teas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Ltd</t>
    </r>
  </si>
  <si>
    <r>
      <rPr>
        <sz val="9"/>
        <rFont val="Calibri"/>
        <family val="2"/>
      </rPr>
      <t>Tea making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material   (3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items)</t>
    </r>
  </si>
  <si>
    <r>
      <rPr>
        <sz val="9"/>
        <rFont val="Calibri"/>
        <family val="2"/>
      </rPr>
      <t>30 mt</t>
    </r>
  </si>
  <si>
    <r>
      <rPr>
        <sz val="9"/>
        <rFont val="Calibri"/>
        <family val="2"/>
      </rPr>
      <t>Nestle T&amp;T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Ltd</t>
    </r>
  </si>
  <si>
    <r>
      <rPr>
        <sz val="9"/>
        <rFont val="Calibri"/>
        <family val="2"/>
      </rPr>
      <t>Oil Blend Fat Mix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149</t>
    </r>
  </si>
  <si>
    <r>
      <rPr>
        <sz val="9"/>
        <rFont val="Calibri"/>
        <family val="2"/>
      </rPr>
      <t>400 drums</t>
    </r>
  </si>
  <si>
    <r>
      <rPr>
        <sz val="9"/>
        <rFont val="Calibri"/>
        <family val="2"/>
      </rPr>
      <t>Defatted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Soyabean Flour</t>
    </r>
  </si>
  <si>
    <r>
      <rPr>
        <sz val="9"/>
        <rFont val="Calibri"/>
        <family val="2"/>
      </rPr>
      <t>35,200 kgs</t>
    </r>
  </si>
  <si>
    <r>
      <rPr>
        <sz val="9"/>
        <rFont val="Calibri"/>
        <family val="2"/>
      </rPr>
      <t>1208.10.00</t>
    </r>
  </si>
  <si>
    <r>
      <rPr>
        <sz val="9"/>
        <rFont val="Calibri"/>
        <family val="2"/>
      </rPr>
      <t>Sorrel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Concentrate</t>
    </r>
  </si>
  <si>
    <r>
      <rPr>
        <sz val="9"/>
        <rFont val="Calibri"/>
        <family val="2"/>
      </rPr>
      <t>35,645 kgs</t>
    </r>
  </si>
  <si>
    <r>
      <rPr>
        <sz val="9"/>
        <rFont val="Calibri"/>
        <family val="2"/>
      </rPr>
      <t>2009.89.90</t>
    </r>
  </si>
  <si>
    <r>
      <rPr>
        <sz val="9"/>
        <rFont val="Calibri"/>
        <family val="2"/>
      </rPr>
      <t>Soyabean Oil</t>
    </r>
  </si>
  <si>
    <r>
      <rPr>
        <sz val="9"/>
        <rFont val="Calibri"/>
        <family val="2"/>
      </rPr>
      <t>125,550 mt</t>
    </r>
  </si>
  <si>
    <r>
      <rPr>
        <sz val="9"/>
        <rFont val="Calibri"/>
        <family val="2"/>
      </rPr>
      <t>Health Brands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Ltd</t>
    </r>
  </si>
  <si>
    <r>
      <rPr>
        <sz val="9"/>
        <rFont val="Calibri"/>
        <family val="2"/>
      </rPr>
      <t>Assorted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Pharmaceuticals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(31 items)</t>
    </r>
  </si>
  <si>
    <r>
      <rPr>
        <sz val="9"/>
        <rFont val="Calibri"/>
        <family val="2"/>
      </rPr>
      <t xml:space="preserve">241,400
</t>
    </r>
    <r>
      <rPr>
        <sz val="9"/>
        <rFont val="Calibri"/>
        <family val="2"/>
      </rPr>
      <t>units</t>
    </r>
  </si>
  <si>
    <r>
      <rPr>
        <sz val="9"/>
        <rFont val="Calibri"/>
        <family val="2"/>
      </rPr>
      <t>3004.90.90</t>
    </r>
  </si>
  <si>
    <r>
      <rPr>
        <sz val="9"/>
        <rFont val="Calibri"/>
        <family val="2"/>
      </rPr>
      <t>Palmy     400     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Vegetable fat</t>
    </r>
  </si>
  <si>
    <r>
      <rPr>
        <sz val="9"/>
        <rFont val="Calibri"/>
        <family val="2"/>
      </rPr>
      <t>Gopaul and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Company Ltd</t>
    </r>
  </si>
  <si>
    <r>
      <rPr>
        <sz val="9"/>
        <rFont val="Calibri"/>
        <family val="2"/>
      </rPr>
      <t>Crude     Coconut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Oil</t>
    </r>
  </si>
  <si>
    <r>
      <rPr>
        <sz val="9"/>
        <rFont val="Calibri"/>
        <family val="2"/>
      </rPr>
      <t>1513.11.00</t>
    </r>
  </si>
  <si>
    <r>
      <rPr>
        <sz val="9"/>
        <rFont val="Calibri"/>
        <family val="2"/>
      </rPr>
      <t>Universal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Foods Ltd</t>
    </r>
  </si>
  <si>
    <r>
      <rPr>
        <sz val="9"/>
        <rFont val="Calibri"/>
        <family val="2"/>
      </rPr>
      <t>Canola Salad Oil</t>
    </r>
  </si>
  <si>
    <r>
      <rPr>
        <sz val="9"/>
        <rFont val="Calibri"/>
        <family val="2"/>
      </rPr>
      <t>1514.90.00</t>
    </r>
  </si>
  <si>
    <r>
      <rPr>
        <b/>
        <sz val="9"/>
        <rFont val="Calibri"/>
        <family val="2"/>
      </rPr>
      <t>St Vincent</t>
    </r>
    <r>
      <rPr>
        <b/>
        <sz val="9"/>
        <rFont val="Times New Roman"/>
        <family val="1"/>
      </rPr>
      <t xml:space="preserve"> </t>
    </r>
    <r>
      <rPr>
        <b/>
        <sz val="9"/>
        <rFont val="Calibri"/>
        <family val="2"/>
      </rPr>
      <t>and the</t>
    </r>
    <r>
      <rPr>
        <b/>
        <sz val="9"/>
        <rFont val="Times New Roman"/>
        <family val="1"/>
      </rPr>
      <t xml:space="preserve"> </t>
    </r>
    <r>
      <rPr>
        <b/>
        <sz val="9"/>
        <rFont val="Calibri"/>
        <family val="2"/>
      </rPr>
      <t>Grenadines</t>
    </r>
  </si>
  <si>
    <r>
      <rPr>
        <sz val="9"/>
        <rFont val="Calibri"/>
        <family val="2"/>
      </rPr>
      <t>Rubis WI</t>
    </r>
  </si>
  <si>
    <r>
      <rPr>
        <sz val="9"/>
        <rFont val="Calibri"/>
        <family val="2"/>
      </rPr>
      <t>Gasoline</t>
    </r>
  </si>
  <si>
    <r>
      <rPr>
        <sz val="9"/>
        <rFont val="Calibri"/>
        <family val="2"/>
      </rPr>
      <t>30,000 brls</t>
    </r>
  </si>
  <si>
    <r>
      <rPr>
        <sz val="9"/>
        <rFont val="Calibri"/>
        <family val="2"/>
      </rPr>
      <t>10%</t>
    </r>
  </si>
  <si>
    <r>
      <rPr>
        <sz val="9"/>
        <rFont val="Calibri"/>
        <family val="2"/>
      </rPr>
      <t>SOL EC Ltd</t>
    </r>
  </si>
  <si>
    <r>
      <rPr>
        <sz val="9"/>
        <rFont val="Calibri"/>
        <family val="2"/>
      </rPr>
      <t xml:space="preserve">120,000
</t>
    </r>
    <r>
      <rPr>
        <sz val="9"/>
        <rFont val="Calibri"/>
        <family val="2"/>
      </rPr>
      <t>brls</t>
    </r>
  </si>
  <si>
    <r>
      <rPr>
        <sz val="9"/>
        <rFont val="Calibri"/>
        <family val="2"/>
      </rPr>
      <t>R L Sealy and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Company Ltd</t>
    </r>
  </si>
  <si>
    <r>
      <rPr>
        <sz val="9"/>
        <rFont val="Calibri"/>
        <family val="2"/>
      </rPr>
      <t>Banana Puree</t>
    </r>
  </si>
  <si>
    <r>
      <rPr>
        <sz val="9"/>
        <rFont val="Calibri"/>
        <family val="2"/>
      </rPr>
      <t xml:space="preserve">1,502.30
</t>
    </r>
    <r>
      <rPr>
        <sz val="9"/>
        <rFont val="Calibri"/>
        <family val="2"/>
      </rPr>
      <t>kgs</t>
    </r>
  </si>
  <si>
    <r>
      <rPr>
        <sz val="9"/>
        <rFont val="Calibri"/>
        <family val="2"/>
      </rPr>
      <t>2007.91.10</t>
    </r>
  </si>
  <si>
    <r>
      <rPr>
        <sz val="9"/>
        <rFont val="Calibri"/>
        <family val="2"/>
      </rPr>
      <t>Apple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Concentrate</t>
    </r>
  </si>
  <si>
    <r>
      <rPr>
        <sz val="9"/>
        <rFont val="Calibri"/>
        <family val="2"/>
      </rPr>
      <t xml:space="preserve">6,600.31
</t>
    </r>
    <r>
      <rPr>
        <sz val="9"/>
        <rFont val="Calibri"/>
        <family val="2"/>
      </rPr>
      <t>kgs</t>
    </r>
  </si>
  <si>
    <r>
      <rPr>
        <sz val="9"/>
        <rFont val="Calibri"/>
        <family val="2"/>
      </rPr>
      <t>2009.71.10</t>
    </r>
  </si>
  <si>
    <r>
      <rPr>
        <sz val="9"/>
        <rFont val="Calibri"/>
        <family val="2"/>
      </rPr>
      <t>Guava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Concentrate</t>
    </r>
  </si>
  <si>
    <r>
      <rPr>
        <sz val="9"/>
        <rFont val="Calibri"/>
        <family val="2"/>
      </rPr>
      <t xml:space="preserve">4,300.07
</t>
    </r>
    <r>
      <rPr>
        <sz val="9"/>
        <rFont val="Calibri"/>
        <family val="2"/>
      </rPr>
      <t>kgs</t>
    </r>
  </si>
  <si>
    <r>
      <rPr>
        <sz val="9"/>
        <rFont val="Calibri"/>
        <family val="2"/>
      </rPr>
      <t>Passion fruit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Concentrate</t>
    </r>
  </si>
  <si>
    <r>
      <rPr>
        <sz val="9"/>
        <rFont val="Calibri"/>
        <family val="2"/>
      </rPr>
      <t xml:space="preserve">10,000.81
</t>
    </r>
    <r>
      <rPr>
        <sz val="9"/>
        <rFont val="Calibri"/>
        <family val="2"/>
      </rPr>
      <t>kgs</t>
    </r>
  </si>
  <si>
    <r>
      <rPr>
        <sz val="9"/>
        <rFont val="Calibri"/>
        <family val="2"/>
      </rPr>
      <t>2009.89.13</t>
    </r>
  </si>
  <si>
    <r>
      <rPr>
        <b/>
        <sz val="9"/>
        <rFont val="Calibri"/>
        <family val="2"/>
      </rPr>
      <t>The Green</t>
    </r>
    <r>
      <rPr>
        <b/>
        <sz val="9"/>
        <rFont val="Times New Roman"/>
        <family val="1"/>
      </rPr>
      <t xml:space="preserve"> </t>
    </r>
    <r>
      <rPr>
        <b/>
        <sz val="9"/>
        <rFont val="Calibri"/>
        <family val="2"/>
      </rPr>
      <t>Monkey</t>
    </r>
  </si>
  <si>
    <r>
      <rPr>
        <sz val="9"/>
        <rFont val="Calibri"/>
        <family val="2"/>
      </rPr>
      <t>Cara Crakine Milk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Chocolate</t>
    </r>
  </si>
  <si>
    <r>
      <rPr>
        <sz val="9"/>
        <rFont val="Calibri"/>
        <family val="2"/>
      </rPr>
      <t>60 kgs</t>
    </r>
  </si>
  <si>
    <r>
      <rPr>
        <sz val="9"/>
        <rFont val="Calibri"/>
        <family val="2"/>
      </rPr>
      <t>1806.90.00</t>
    </r>
  </si>
  <si>
    <r>
      <rPr>
        <sz val="9"/>
        <rFont val="Calibri"/>
        <family val="2"/>
      </rPr>
      <t>Pate a Glacer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Ivoire
</t>
    </r>
    <r>
      <rPr>
        <sz val="9"/>
        <rFont val="Calibri"/>
        <family val="2"/>
      </rPr>
      <t>(white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confectioner’s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coating)</t>
    </r>
  </si>
  <si>
    <r>
      <rPr>
        <b/>
        <sz val="9"/>
        <rFont val="Calibri"/>
        <family val="2"/>
      </rPr>
      <t xml:space="preserve">CET
</t>
    </r>
    <r>
      <rPr>
        <b/>
        <sz val="9"/>
        <rFont val="Calibri"/>
        <family val="2"/>
      </rPr>
      <t>Rate</t>
    </r>
  </si>
  <si>
    <r>
      <rPr>
        <sz val="9"/>
        <rFont val="Calibri"/>
        <family val="2"/>
      </rPr>
      <t>Pate a Glacer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Brune (chocolate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flavoured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compound)</t>
    </r>
  </si>
  <si>
    <r>
      <rPr>
        <sz val="9"/>
        <rFont val="Calibri"/>
        <family val="2"/>
      </rPr>
      <t>Pate a Glacer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Blonde (milk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chocolate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flavoured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compound)</t>
    </r>
  </si>
  <si>
    <r>
      <rPr>
        <b/>
        <sz val="9"/>
        <rFont val="Calibri"/>
        <family val="2"/>
      </rPr>
      <t>Guyana</t>
    </r>
  </si>
  <si>
    <r>
      <rPr>
        <sz val="9"/>
        <rFont val="Calibri"/>
        <family val="2"/>
      </rPr>
      <t>Guyana Stock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Feeds Inc</t>
    </r>
  </si>
  <si>
    <r>
      <rPr>
        <sz val="9"/>
        <rFont val="Calibri"/>
        <family val="2"/>
      </rPr>
      <t>Crude Palm Oil</t>
    </r>
  </si>
  <si>
    <r>
      <rPr>
        <sz val="9"/>
        <rFont val="Calibri"/>
        <family val="2"/>
      </rPr>
      <t>1,500 mt</t>
    </r>
  </si>
  <si>
    <r>
      <rPr>
        <sz val="9"/>
        <rFont val="Calibri"/>
        <family val="2"/>
      </rPr>
      <t>1511.10.00</t>
    </r>
  </si>
  <si>
    <r>
      <rPr>
        <sz val="9"/>
        <rFont val="Calibri"/>
        <family val="2"/>
      </rPr>
      <t>Soyabean Meal</t>
    </r>
  </si>
  <si>
    <r>
      <rPr>
        <sz val="9"/>
        <rFont val="Calibri"/>
        <family val="2"/>
      </rPr>
      <t>24,000 mt</t>
    </r>
  </si>
  <si>
    <t>Guyana Stock feeds Inc</t>
  </si>
  <si>
    <t>Ameer Ishmeal Poultry Farms</t>
  </si>
  <si>
    <t>53,965.80 mt</t>
  </si>
  <si>
    <t>45,000 kgs</t>
  </si>
  <si>
    <t>Fat reduced Cocoa Powder</t>
  </si>
  <si>
    <t>1805.00.90</t>
  </si>
  <si>
    <t>Vegetable Fats and oils (Palm Oil)</t>
  </si>
  <si>
    <t>7,250 kgs</t>
  </si>
  <si>
    <t>Malt Syrup</t>
  </si>
  <si>
    <t>1901.90.10</t>
  </si>
  <si>
    <t>Skimmed Milk Powder</t>
  </si>
  <si>
    <t>0402.99.90</t>
  </si>
  <si>
    <t>Caribbean Products Company Ltd</t>
  </si>
  <si>
    <t>1513.29.90</t>
  </si>
  <si>
    <t>Rapeseed /Canola Oil</t>
  </si>
  <si>
    <t>Palm Stearin</t>
  </si>
  <si>
    <t>Crude degummed Soya bean oil</t>
  </si>
  <si>
    <t>High Oleic Sunflower Oil</t>
  </si>
  <si>
    <t>High Oleic Cottonseed oil</t>
  </si>
  <si>
    <t>Rice Bran Oil</t>
  </si>
  <si>
    <t>10,000 lbs</t>
  </si>
  <si>
    <t>Hydrogenated Castor Oil Wax</t>
  </si>
  <si>
    <t>4,137 kgs</t>
  </si>
  <si>
    <t>P.A Benjamin Manufacturing Company Ltd</t>
  </si>
  <si>
    <t>G K Foods Ltd</t>
  </si>
  <si>
    <t>Assorted Compounds</t>
  </si>
  <si>
    <t>205,000 kgs</t>
  </si>
  <si>
    <t>Chatak's Food Product Ltd</t>
  </si>
  <si>
    <t>Chief Brand Products ltd</t>
  </si>
  <si>
    <t>Cassia Vera Gd</t>
  </si>
  <si>
    <t>Pimento all Spice</t>
  </si>
  <si>
    <t>Turmeric Fingers</t>
  </si>
  <si>
    <t>Torginol Paints Inc.</t>
  </si>
  <si>
    <t>Linseed Stand oil</t>
  </si>
  <si>
    <t>Dr Donuts Inc</t>
  </si>
  <si>
    <t>Donut Fry Pure Shortening</t>
  </si>
  <si>
    <t>750 (50 lbs) boxes</t>
  </si>
  <si>
    <t>Food Colouring</t>
  </si>
  <si>
    <t>Edward B Beharry &amp; Company Ltd</t>
  </si>
  <si>
    <t>0907.20.00</t>
  </si>
  <si>
    <t>Pimento seeds</t>
  </si>
  <si>
    <t>2,400 kgs</t>
  </si>
  <si>
    <t>0804.21.20</t>
  </si>
  <si>
    <t>440,000 kgs</t>
  </si>
  <si>
    <t>Chocofil (vegi fat)</t>
  </si>
  <si>
    <t>28,208 kgs</t>
  </si>
  <si>
    <t>2,800 mt</t>
  </si>
  <si>
    <t>Hydrogenated Soya bean oil</t>
  </si>
  <si>
    <t>INOS (vegi oil)</t>
  </si>
  <si>
    <t>starfish Oils Ltd</t>
  </si>
  <si>
    <t>Assorted Oils (9 items)</t>
  </si>
  <si>
    <t>6,830 gals</t>
  </si>
  <si>
    <t>Hemp Seed Butter</t>
  </si>
  <si>
    <t>Bounty Farm Ltd</t>
  </si>
  <si>
    <t>954 mt</t>
  </si>
  <si>
    <t>3,500 mt</t>
  </si>
  <si>
    <t>Assorted Vegetable Oil (9 items)</t>
  </si>
  <si>
    <t>1,180 mt</t>
  </si>
  <si>
    <t>Crushed Chocolate cream filled cookies</t>
  </si>
  <si>
    <t>Pistachio Salad</t>
  </si>
  <si>
    <t>Sumo Stabilizer Ice Cream</t>
  </si>
  <si>
    <t>Almond Nut pieces</t>
  </si>
  <si>
    <t>2,000 kgss</t>
  </si>
  <si>
    <t>Strawberry Puree</t>
  </si>
  <si>
    <t>Sweetened Coconut flakes</t>
  </si>
  <si>
    <t>Cocoa powder</t>
  </si>
  <si>
    <t>Chocolate Coating</t>
  </si>
  <si>
    <t>Vegetable fat (2 items)</t>
  </si>
  <si>
    <t>32,000 kgs</t>
  </si>
  <si>
    <t>Royal Chicken Inc.</t>
  </si>
  <si>
    <t>107,930 mt</t>
  </si>
  <si>
    <t>Radlein Mills (1995) Ltd</t>
  </si>
  <si>
    <t>12 brls</t>
  </si>
  <si>
    <t>6 brls</t>
  </si>
  <si>
    <t>2209.40.00</t>
  </si>
  <si>
    <t>Good Time Snacks</t>
  </si>
  <si>
    <t>168,000 lbs</t>
  </si>
  <si>
    <t>2,000 ltrs</t>
  </si>
  <si>
    <t>0810.00.10</t>
  </si>
  <si>
    <t>Whole clove</t>
  </si>
  <si>
    <t>Ground Clove</t>
  </si>
  <si>
    <t>Ground All Spice</t>
  </si>
  <si>
    <t>0904.22.20</t>
  </si>
  <si>
    <t>AKOSPREAD NH28</t>
  </si>
  <si>
    <t>Vegi Fat</t>
  </si>
  <si>
    <t>Handelmij L Willemburg N.V</t>
  </si>
  <si>
    <t>Whipped Cream</t>
  </si>
  <si>
    <t>18,000 kgs</t>
  </si>
  <si>
    <t>144,000 litres</t>
  </si>
  <si>
    <t>3,180 mt</t>
  </si>
  <si>
    <t>Crude Linseed oil</t>
  </si>
  <si>
    <t xml:space="preserve">Polymerised Linseed Oil </t>
  </si>
  <si>
    <t xml:space="preserve">Nulomoline </t>
  </si>
  <si>
    <t>100 lbs</t>
  </si>
  <si>
    <t>Holiday Snacks ltd</t>
  </si>
  <si>
    <t>Dehydrated Coconut Pcs</t>
  </si>
  <si>
    <t>Algix Jamaica ltd</t>
  </si>
  <si>
    <t>Floating Fish Feed</t>
  </si>
  <si>
    <t>2,060,000 kgs</t>
  </si>
  <si>
    <t>LASCO Ltd</t>
  </si>
  <si>
    <t>Rose &amp; Laflamme Ltd</t>
  </si>
  <si>
    <t>Carmel Colour # DS400</t>
  </si>
  <si>
    <t>Tea Making Material (23 items)</t>
  </si>
  <si>
    <t>551 mt</t>
  </si>
  <si>
    <t>International ingredients Ltd</t>
  </si>
  <si>
    <t>G.H.C Foods Ltd</t>
  </si>
  <si>
    <t>Ground Cinnamon Powder</t>
  </si>
  <si>
    <t>Vegetable Fat Carabutta</t>
  </si>
  <si>
    <t>Vegetable Fat Biscuitine</t>
  </si>
  <si>
    <t>Bread improver</t>
  </si>
  <si>
    <t>Nicholls Bakery Inc.</t>
  </si>
  <si>
    <t>Vegetable Fats (Palm oil)</t>
  </si>
  <si>
    <t>21,000 lbs</t>
  </si>
  <si>
    <t>17,200,000 kgst</t>
  </si>
  <si>
    <t>26,500 kgs</t>
  </si>
  <si>
    <t>Feed Grade Limestone</t>
  </si>
  <si>
    <t>2521.00.00</t>
  </si>
  <si>
    <t>27,000 kgs</t>
  </si>
  <si>
    <t>25 (55 gals) drums</t>
  </si>
  <si>
    <t>West India Biscuit Co</t>
  </si>
  <si>
    <t xml:space="preserve">Clove Stems </t>
  </si>
  <si>
    <t>0906.10.00</t>
  </si>
  <si>
    <t>0901.99.10</t>
  </si>
  <si>
    <t>Flavours (21 items)</t>
  </si>
  <si>
    <t>180,740 liters</t>
  </si>
  <si>
    <t>Concentrates (5 items)</t>
  </si>
  <si>
    <t>272,300 liters</t>
  </si>
  <si>
    <t>Purees (3 items)</t>
  </si>
  <si>
    <t>Diet Sweetener</t>
  </si>
  <si>
    <t>600 kgs</t>
  </si>
  <si>
    <t xml:space="preserve">Trade winds Citrus </t>
  </si>
  <si>
    <t>8.64 mt</t>
  </si>
  <si>
    <t>Interestified Vegetable oil</t>
  </si>
  <si>
    <t>425 mt</t>
  </si>
  <si>
    <t>09610.30.00</t>
  </si>
  <si>
    <t>HIPAC  Ltd</t>
  </si>
  <si>
    <t>Tandy's Manufacturing</t>
  </si>
  <si>
    <t>Blend of RBD Palm Olein/Palm Oil</t>
  </si>
  <si>
    <t>4,737 mt</t>
  </si>
  <si>
    <t>Banks DIH Ltd</t>
  </si>
  <si>
    <t>Sesame Foods</t>
  </si>
  <si>
    <t>RDB Palm Oil</t>
  </si>
  <si>
    <t>1,176 drums</t>
  </si>
  <si>
    <t>Red Kidney beans</t>
  </si>
  <si>
    <t>2,778 mt</t>
  </si>
  <si>
    <t>5,508 kgs</t>
  </si>
  <si>
    <t xml:space="preserve">Universal Foods </t>
  </si>
  <si>
    <t>Ameer Ishmeal Poultry Farm</t>
  </si>
  <si>
    <t>Chatak Food Products Ltd</t>
  </si>
  <si>
    <t>Royal Chicken Incorporated</t>
  </si>
  <si>
    <t>The Green Monkey Chocolatier's Ltd</t>
  </si>
  <si>
    <t>Hazelnuts</t>
  </si>
  <si>
    <t>2008.11.90</t>
  </si>
  <si>
    <t>Sweet Hazelnut Paste</t>
  </si>
  <si>
    <t>Crystalized Ginger</t>
  </si>
  <si>
    <t>28 kgs</t>
  </si>
  <si>
    <t>Gianduja  (chocolate spread)</t>
  </si>
  <si>
    <t xml:space="preserve">Coverture Chocolate </t>
  </si>
  <si>
    <t>(white feves for the manufacturing of chocolate confections)</t>
  </si>
  <si>
    <t>Couverture Chocolate</t>
  </si>
  <si>
    <t>(dark and milk feves for the manufacturing of chocolate confections)</t>
  </si>
  <si>
    <t>(flavored coating with caramel, base or insert for cakes, filling for confectionery)</t>
  </si>
  <si>
    <t>60kgs</t>
  </si>
  <si>
    <t>New GPC Inc</t>
  </si>
  <si>
    <t>397.5 mt</t>
  </si>
  <si>
    <t xml:space="preserve">Extra Virgin Olive Oil </t>
  </si>
  <si>
    <t>Carmel Colour #DS400</t>
  </si>
  <si>
    <t>620 bags</t>
  </si>
  <si>
    <t>Caramel</t>
  </si>
  <si>
    <t>270,000 kgs</t>
  </si>
  <si>
    <t>Soya beam Meal</t>
  </si>
  <si>
    <t>Extra Fine Coconut</t>
  </si>
  <si>
    <t>(Desiccated Coconut)</t>
  </si>
  <si>
    <t xml:space="preserve">Canola Oil </t>
  </si>
  <si>
    <t>(Partially Hydrogenated)</t>
  </si>
  <si>
    <t xml:space="preserve">Palm Oil </t>
  </si>
  <si>
    <t>Blended Oil (80% Soya bean Oil and 20% Cottonseed Oil)</t>
  </si>
  <si>
    <t xml:space="preserve">Vegetable Fats and Oils and their fractions </t>
  </si>
  <si>
    <t>(Palm Oil)</t>
  </si>
  <si>
    <t>1,500,000 ks</t>
  </si>
  <si>
    <t>Vegetable Fats and Oil and their Fractions</t>
  </si>
  <si>
    <t>Alternative Butter AKOCIS PLB MFA3</t>
  </si>
  <si>
    <t>400 drums @ 420 lbs each</t>
  </si>
  <si>
    <t>Interesterified Vegetable Oil</t>
  </si>
  <si>
    <t>Canola (Rapeseed) Oil</t>
  </si>
  <si>
    <t>Interesterified Palm Oil (IE FAT 1)</t>
  </si>
  <si>
    <t>Virgin and Extra Virgin Coconut Oil</t>
  </si>
  <si>
    <t>Crude Coconut Oil in flexi bags</t>
  </si>
  <si>
    <t>Used waste or rejected Palm Kernel Oil</t>
  </si>
  <si>
    <t>Used waste or rejected Palm Olein</t>
  </si>
  <si>
    <t>Used waste or rejected Crude Coconut Oil</t>
  </si>
  <si>
    <t>Palm Olein (Refined Blended Deodorized)</t>
  </si>
  <si>
    <t>Hydrogenated Fish Fats and Oils and their fractions</t>
  </si>
  <si>
    <t>Hydrogenated Vegetable Fats and Oils and their fractions (CAISO 40-20, PS100, AKOMARG PLB GSR2, AKOLIS PLB MFA3)</t>
  </si>
  <si>
    <t xml:space="preserve">Hydrogenated Palm Oil </t>
  </si>
  <si>
    <t>(Palm Oil mix, Palmalit, Palm Oil 45)</t>
  </si>
  <si>
    <t>Palm Oil Refined Blended Deodorized Palm Oil (HS#2) (GOLDIVIA)</t>
  </si>
  <si>
    <t xml:space="preserve">Palm Kernel Oil </t>
  </si>
  <si>
    <t xml:space="preserve">Roberts Manufacturing </t>
  </si>
  <si>
    <t xml:space="preserve">Interesterified and Partially Hydrogenated Vegetable Oils &amp; Fats </t>
  </si>
  <si>
    <t>(36/38 PLB R)</t>
  </si>
  <si>
    <t>3,00 0mt</t>
  </si>
  <si>
    <t>(38/40 MAXOLIT)</t>
  </si>
  <si>
    <t>(32/34 MFA3</t>
  </si>
  <si>
    <t>Interesterified and Partially Hydrogenated Vegetable Oils &amp; Fats</t>
  </si>
  <si>
    <t>(42/44 PLB 1A)</t>
  </si>
  <si>
    <t>Refined Palm Oil and its fractions</t>
  </si>
  <si>
    <t>Refined Bleached Fractionated Deodorized Shed Nut Oil</t>
  </si>
  <si>
    <t>Refined Olive Oil (Margarine grade)</t>
  </si>
  <si>
    <r>
      <t>Whey Powde</t>
    </r>
    <r>
      <rPr>
        <sz val="11"/>
        <color theme="1"/>
        <rFont val="Calibri"/>
        <family val="2"/>
      </rPr>
      <t>r</t>
    </r>
  </si>
  <si>
    <t>2.500 kgs</t>
  </si>
  <si>
    <t>Food Flavorings</t>
  </si>
  <si>
    <t xml:space="preserve">(Garlic flavor) </t>
  </si>
  <si>
    <t>1,200 kgs</t>
  </si>
  <si>
    <t>(20364 butter flavor</t>
  </si>
  <si>
    <t>(IFF# IC5-28211)</t>
  </si>
  <si>
    <t>(Firmenich # 508-729A)</t>
  </si>
  <si>
    <t>Garlic Butter Seasoning</t>
  </si>
  <si>
    <t>Garlic Powder</t>
  </si>
  <si>
    <t>1,100 kgs</t>
  </si>
  <si>
    <t>Whole Parsley Flakes</t>
  </si>
  <si>
    <t xml:space="preserve">UMAMI </t>
  </si>
  <si>
    <r>
      <t>G</t>
    </r>
    <r>
      <rPr>
        <sz val="9"/>
        <color theme="1"/>
        <rFont val="Calibri"/>
        <family val="2"/>
      </rPr>
      <t>round Ginger</t>
    </r>
  </si>
  <si>
    <t>2 mt</t>
  </si>
  <si>
    <t>2,200 mt</t>
  </si>
  <si>
    <t xml:space="preserve">Maize/Corn </t>
  </si>
  <si>
    <t>Oil</t>
  </si>
  <si>
    <t>600 drums</t>
  </si>
  <si>
    <t>35,645.2 kgs</t>
  </si>
  <si>
    <t>Rapeseed / Canola Oil</t>
  </si>
  <si>
    <t>Associated Brands</t>
  </si>
  <si>
    <t>Vegetable Fats</t>
  </si>
  <si>
    <t>AKOPOL LT 03</t>
  </si>
  <si>
    <t>IFFCO BSFN/H8</t>
  </si>
  <si>
    <t>Sanplast Biscuit Fat/Sancreme PROMULT 45</t>
  </si>
  <si>
    <t>CRISCOL Cream Fat PROFILL 51</t>
  </si>
  <si>
    <t>CHOCOMATE EZ 3300</t>
  </si>
  <si>
    <t>CHOCOMATE EZ 4800</t>
  </si>
  <si>
    <t>Fritex HOSO</t>
  </si>
  <si>
    <t>Health Brands</t>
  </si>
  <si>
    <t>Assorted Pharmaceuticals (30 items)</t>
  </si>
  <si>
    <t>Gingerbread Investments</t>
  </si>
  <si>
    <t>5,756 kgs</t>
  </si>
  <si>
    <t>Guyana Stock feeds Incorporated</t>
  </si>
  <si>
    <t>Spur Tree Spices</t>
  </si>
  <si>
    <t>Mussons Group of Companies</t>
  </si>
  <si>
    <t>Whole Black Peppercorns</t>
  </si>
  <si>
    <t>35,274 lbs</t>
  </si>
  <si>
    <t>Sesame Seed Oil</t>
  </si>
  <si>
    <t>Grape Seed Oil</t>
  </si>
  <si>
    <t>1,000 gals</t>
  </si>
  <si>
    <t>120 gals</t>
  </si>
  <si>
    <t>60  gals</t>
  </si>
  <si>
    <t>Hemp Seed Oil</t>
  </si>
  <si>
    <t>Nutra Start Liqui-Wean (milk replacer for piglets)</t>
  </si>
  <si>
    <t xml:space="preserve">3,000 lbs </t>
  </si>
  <si>
    <t>80 mt</t>
  </si>
  <si>
    <t>Radlein Mills Ltd</t>
  </si>
  <si>
    <t>70 mt</t>
  </si>
  <si>
    <t>Cinnamon Powder</t>
  </si>
  <si>
    <t>CROSS L150/ MVIN 45</t>
  </si>
  <si>
    <t>CROSS L3500/ CROSS L5000</t>
  </si>
  <si>
    <t>150,000 kgs</t>
  </si>
  <si>
    <t>NEXBASE 3043</t>
  </si>
  <si>
    <t>NEXBASE 3080</t>
  </si>
  <si>
    <t>Hydrogenated Castor Oil/ Wax</t>
  </si>
  <si>
    <t xml:space="preserve">Blended Oil </t>
  </si>
  <si>
    <t>(80% Soya bean Oil and 20% Cottonseed Oil)</t>
  </si>
  <si>
    <t>Dehydrated Coconut Pieces</t>
  </si>
  <si>
    <t>Hydrogenated Vegetable Oil</t>
  </si>
  <si>
    <t>Rapeseed / Canola oil</t>
  </si>
  <si>
    <t>265 mt</t>
  </si>
  <si>
    <t>Ice cream Mix</t>
  </si>
  <si>
    <t>Crushed Cookies and cream</t>
  </si>
  <si>
    <t>7,000 kgs</t>
  </si>
  <si>
    <t>Edward B Beharry</t>
  </si>
  <si>
    <t xml:space="preserve">Cinnamon Powder </t>
  </si>
  <si>
    <t>27,500 kgs</t>
  </si>
  <si>
    <t xml:space="preserve">Cloves Whole </t>
  </si>
  <si>
    <t>Arrowroot Flour</t>
  </si>
  <si>
    <t>6,000 kg</t>
  </si>
  <si>
    <t>1106.20.20</t>
  </si>
  <si>
    <t>Chocofil Vegi fat</t>
  </si>
  <si>
    <t>28,280 kgs</t>
  </si>
  <si>
    <t>Ginger powder</t>
  </si>
  <si>
    <t>Thyme powder</t>
  </si>
  <si>
    <t>Palm Oil (vegi fat)</t>
  </si>
  <si>
    <t>Canned White Beans</t>
  </si>
  <si>
    <t>Canned Brown Beans</t>
  </si>
  <si>
    <t>2,000,000,kgs</t>
  </si>
  <si>
    <t>White Refined sugar</t>
  </si>
  <si>
    <t>39,000 mt</t>
  </si>
  <si>
    <t>Canned Preparations for Infant (baby food)</t>
  </si>
  <si>
    <t>G K Foods and Services</t>
  </si>
  <si>
    <t>Concentrates (16 items)</t>
  </si>
  <si>
    <t>1,076,000 kgs</t>
  </si>
  <si>
    <t>Purees (9 items)</t>
  </si>
  <si>
    <t>Compounds (11 items)</t>
  </si>
  <si>
    <t>40$</t>
  </si>
  <si>
    <t>Crude degummed Soya Bean Oil</t>
  </si>
  <si>
    <t>Refined , bleached, deodorized High oleic Soya Bean Oil</t>
  </si>
  <si>
    <t>High oleic Sunflower Oil</t>
  </si>
  <si>
    <t>Cotton Seed Oil</t>
  </si>
  <si>
    <t>High oleic Cotton Seed Oil</t>
  </si>
  <si>
    <t>Langston Roach Industries</t>
  </si>
  <si>
    <t>15,000 litres</t>
  </si>
  <si>
    <t>Soya bean Oil Fully Hydrogenated</t>
  </si>
  <si>
    <t>INES Vegetable Fat</t>
  </si>
  <si>
    <t>New GPC Incorporated</t>
  </si>
  <si>
    <t>Torginal Paints Incorporated</t>
  </si>
  <si>
    <t>Linseed Stand Oil</t>
  </si>
  <si>
    <t>55 drums</t>
  </si>
  <si>
    <t>40 drums</t>
  </si>
  <si>
    <t>20 drums</t>
  </si>
  <si>
    <t>2009.69.90</t>
  </si>
  <si>
    <t>6 drum</t>
  </si>
  <si>
    <t>25 pails</t>
  </si>
  <si>
    <t>1 drum</t>
  </si>
  <si>
    <r>
      <t>Vitamin Pre mix powde</t>
    </r>
    <r>
      <rPr>
        <b/>
        <sz val="9"/>
        <color rgb="FF000000"/>
        <rFont val="Calibri"/>
        <family val="2"/>
      </rPr>
      <t>r</t>
    </r>
  </si>
  <si>
    <t>Consume Packaging</t>
  </si>
  <si>
    <t>57,000 units</t>
  </si>
  <si>
    <t>12 brls x 200 ks each</t>
  </si>
  <si>
    <t>6 brls x 200 kgs each</t>
  </si>
  <si>
    <t>0814.00.90</t>
  </si>
  <si>
    <t>Whole Clove</t>
  </si>
  <si>
    <t>700 drums</t>
  </si>
  <si>
    <t>Soy Lecithin Oil</t>
  </si>
  <si>
    <t>Chatak's Foods Products Ltd</t>
  </si>
  <si>
    <t>Peanuts</t>
  </si>
  <si>
    <t>Clove Stem</t>
  </si>
  <si>
    <t>Chief Brand Products Ltd</t>
  </si>
  <si>
    <t>Pimento All Spice</t>
  </si>
  <si>
    <t>Cassia Vera Ground</t>
  </si>
  <si>
    <t>Refined RBD Palm Olein</t>
  </si>
  <si>
    <t>Edun Poultry Farm</t>
  </si>
  <si>
    <t>Grain Corn</t>
  </si>
  <si>
    <t>1005.90.00</t>
  </si>
  <si>
    <t>2304.00.00</t>
  </si>
  <si>
    <t xml:space="preserve">Bulk Blueberry and Raspberry Super tea blend with Vitamin B6 </t>
  </si>
  <si>
    <t>Bulk Lemon and Orange Super Green tea blend with Vitamin D</t>
  </si>
  <si>
    <t>Bulk Lemon and Ginger Super tea blend with Vitamin C</t>
  </si>
  <si>
    <t>8,000 cases x 18 liters</t>
  </si>
  <si>
    <t>Carter Bakery</t>
  </si>
  <si>
    <t>Glazed Cherries</t>
  </si>
  <si>
    <t>280 kgs</t>
  </si>
  <si>
    <t>2006.00.20</t>
  </si>
  <si>
    <t>Calcium</t>
  </si>
  <si>
    <t>680 kgs</t>
  </si>
  <si>
    <t>2510.20.00</t>
  </si>
  <si>
    <t>Yeast</t>
  </si>
  <si>
    <t>2102.10.00</t>
  </si>
  <si>
    <t>Palm Spray</t>
  </si>
  <si>
    <t>150 cases</t>
  </si>
  <si>
    <t>Raspberry Filling</t>
  </si>
  <si>
    <t>12,700 kgs</t>
  </si>
  <si>
    <t>AG Bread Incorporated</t>
  </si>
  <si>
    <t>Apple Pie Filling</t>
  </si>
  <si>
    <t>Rainbow Decorates</t>
  </si>
  <si>
    <t>Dynamax/ Emulsifier</t>
  </si>
  <si>
    <t>DER Cakes and supplies</t>
  </si>
  <si>
    <t>820 kgs</t>
  </si>
  <si>
    <t>Icing</t>
  </si>
  <si>
    <t>8,560 kgs</t>
  </si>
  <si>
    <t>1701.99.10</t>
  </si>
  <si>
    <t>Granulated Salt</t>
  </si>
  <si>
    <t>1,800 kgs</t>
  </si>
  <si>
    <t>2501.00.20</t>
  </si>
  <si>
    <t>Mineral Palm Oil</t>
  </si>
  <si>
    <t>440 gals</t>
  </si>
  <si>
    <t>270 kgs</t>
  </si>
  <si>
    <t>1,250 kgs</t>
  </si>
  <si>
    <t>Apple Filling</t>
  </si>
  <si>
    <t>Sugar Confectionery</t>
  </si>
  <si>
    <t>180 kg</t>
  </si>
  <si>
    <t>Fondant</t>
  </si>
  <si>
    <t>360 kgs</t>
  </si>
  <si>
    <t>Gum Paste</t>
  </si>
  <si>
    <t>70 kgs</t>
  </si>
  <si>
    <t>Paris Bakery</t>
  </si>
  <si>
    <t>Dynamax / Emulsifier</t>
  </si>
  <si>
    <t>Rainbow Decorations</t>
  </si>
  <si>
    <t>Chocolate Decorations</t>
  </si>
  <si>
    <t>Donut Fry Pure Shortening (Veg) (Soya bean)</t>
  </si>
  <si>
    <t>750 boxes @ 50lbs</t>
  </si>
  <si>
    <t>700 bags @ 50lbs per bag</t>
  </si>
  <si>
    <t xml:space="preserve">Cake and Pastry Icing </t>
  </si>
  <si>
    <t xml:space="preserve">Icing Fruit and Fruit Bits (lemon) </t>
  </si>
  <si>
    <t>2107.91.90</t>
  </si>
  <si>
    <t xml:space="preserve">Icing Fruit and Fruit Bits (blueberry strawberry) </t>
  </si>
  <si>
    <t>2107.99.90</t>
  </si>
  <si>
    <t>Vegetable Fat  Biscuitine</t>
  </si>
  <si>
    <t>2,878 kegs @18 liters per keg</t>
  </si>
  <si>
    <t>11,000 kgs</t>
  </si>
  <si>
    <t>Willemsberg N.V</t>
  </si>
  <si>
    <t>Hydrogenated Vegetable oil</t>
  </si>
  <si>
    <t>723 mt</t>
  </si>
  <si>
    <t>St Vincent and the Granadines</t>
  </si>
  <si>
    <t>1703.1.20</t>
  </si>
  <si>
    <t>Denco Aquaculture</t>
  </si>
  <si>
    <t xml:space="preserve">Rose &amp; La Flamme </t>
  </si>
  <si>
    <t>Trade wind Citrus</t>
  </si>
  <si>
    <t>720 mt</t>
  </si>
  <si>
    <t>500 lbs</t>
  </si>
  <si>
    <t>Gray Pepper Products</t>
  </si>
  <si>
    <t>Bakkerij Hollandia N.V</t>
  </si>
  <si>
    <t>Assorted Food Preparations</t>
  </si>
  <si>
    <t>24 items</t>
  </si>
  <si>
    <t>Assorted Tea Making Material</t>
  </si>
  <si>
    <t>23 items</t>
  </si>
  <si>
    <t>Pretti Slippery</t>
  </si>
  <si>
    <t>Assorted Oils</t>
  </si>
  <si>
    <t>39 items</t>
  </si>
  <si>
    <t>Crude Coconut oil</t>
  </si>
  <si>
    <t>400,000 kgs</t>
  </si>
  <si>
    <t>25,000,000 kgs</t>
  </si>
  <si>
    <t>4,500,000 kgs</t>
  </si>
  <si>
    <t>Vegetable Fat CEBES NH85</t>
  </si>
  <si>
    <t xml:space="preserve">Arva Spices </t>
  </si>
  <si>
    <t>White Pepper</t>
  </si>
  <si>
    <t>Pimento Seeds</t>
  </si>
  <si>
    <t>Flavours</t>
  </si>
  <si>
    <t xml:space="preserve"> (21 items)</t>
  </si>
  <si>
    <t>202,740 litres</t>
  </si>
  <si>
    <t>2202.90.20</t>
  </si>
  <si>
    <t xml:space="preserve">Concentrates </t>
  </si>
  <si>
    <t>(5 items)</t>
  </si>
  <si>
    <t>271,000 litres</t>
  </si>
  <si>
    <t>290,000 litres</t>
  </si>
  <si>
    <t xml:space="preserve">Emulsions </t>
  </si>
  <si>
    <t>(3 items)</t>
  </si>
  <si>
    <t>8,820 litres</t>
  </si>
  <si>
    <t>Sweetener</t>
  </si>
  <si>
    <t>R.P Enterprise</t>
  </si>
  <si>
    <t>2,000 lbs</t>
  </si>
  <si>
    <t>All Spice</t>
  </si>
  <si>
    <t>1,500 lbs</t>
  </si>
  <si>
    <t>Turmeric (dye)</t>
  </si>
  <si>
    <t>1,000 lbs</t>
  </si>
  <si>
    <t>Meelmaatschappij "de Molen"</t>
  </si>
  <si>
    <t>Food Additives</t>
  </si>
  <si>
    <t xml:space="preserve">Powerzym </t>
  </si>
  <si>
    <t>Elcovit 2039TT</t>
  </si>
  <si>
    <t>Alphamalt VC 5000</t>
  </si>
  <si>
    <t>250 kgs</t>
  </si>
  <si>
    <t>Emulsifiers</t>
  </si>
  <si>
    <t>Cultures</t>
  </si>
  <si>
    <t>10 kgs</t>
  </si>
  <si>
    <t>Raj's Industries</t>
  </si>
  <si>
    <t>Pimento</t>
  </si>
  <si>
    <t>24 mt</t>
  </si>
  <si>
    <t>White pepper</t>
  </si>
  <si>
    <t>16,032.61 mt</t>
  </si>
  <si>
    <t>1701.99.903</t>
  </si>
  <si>
    <t>1,011,027.2 kgs</t>
  </si>
  <si>
    <t>10.08 mt</t>
  </si>
  <si>
    <t>CHOCMATE EZ3100</t>
  </si>
  <si>
    <t>Blended Oil Palm Olein and Soya Oil</t>
  </si>
  <si>
    <t xml:space="preserve">15,000 kgs </t>
  </si>
  <si>
    <t>210,000 kgs</t>
  </si>
  <si>
    <t>Bryan's Bakery</t>
  </si>
  <si>
    <t>625 kgs</t>
  </si>
  <si>
    <t>0806.20.10</t>
  </si>
  <si>
    <t>Icing Sugar</t>
  </si>
  <si>
    <t>690 kgs</t>
  </si>
  <si>
    <t>16,500 kgs</t>
  </si>
  <si>
    <t>Cherry Filling</t>
  </si>
  <si>
    <t>Raspberry filling</t>
  </si>
  <si>
    <t>430 kgs</t>
  </si>
  <si>
    <t>130 kgs</t>
  </si>
  <si>
    <t>Chocolate Decorates</t>
  </si>
  <si>
    <t>220 kgs</t>
  </si>
  <si>
    <t>725 kgs</t>
  </si>
  <si>
    <t>140 kgs</t>
  </si>
  <si>
    <t>7,500 kgs</t>
  </si>
  <si>
    <t>870 kgs</t>
  </si>
  <si>
    <t>D.E.R Cakes and Supplies</t>
  </si>
  <si>
    <t>375 kgs</t>
  </si>
  <si>
    <t>340 kgs</t>
  </si>
  <si>
    <t>136 kgs</t>
  </si>
  <si>
    <t>190 kgs</t>
  </si>
  <si>
    <t>180 kgs</t>
  </si>
  <si>
    <t>46 kgs</t>
  </si>
  <si>
    <t>The Green Monkey Chocolatier Ltd</t>
  </si>
  <si>
    <t xml:space="preserve">Couverture </t>
  </si>
  <si>
    <t xml:space="preserve">(dark and milk) </t>
  </si>
  <si>
    <t>Gianauja</t>
  </si>
  <si>
    <t>1806.20.00</t>
  </si>
  <si>
    <t>Hazel Nuts</t>
  </si>
  <si>
    <t>Assorted Nuts</t>
  </si>
  <si>
    <t>Pate a Glacer Blonde</t>
  </si>
  <si>
    <t>Pate a Glacer Brune</t>
  </si>
  <si>
    <t>Pate a Glacer Ivoire</t>
  </si>
  <si>
    <t xml:space="preserve">Pistachios </t>
  </si>
  <si>
    <t>Zephirin's Bakeries Inc</t>
  </si>
  <si>
    <t>Vegetable Fats and oils Palm oil</t>
  </si>
  <si>
    <t>1,720 kgs</t>
  </si>
  <si>
    <t>1,450 kgs</t>
  </si>
  <si>
    <t>345 kgs</t>
  </si>
  <si>
    <t>3,500 kgs</t>
  </si>
  <si>
    <t>750 kgs</t>
  </si>
  <si>
    <t>350 kgs</t>
  </si>
  <si>
    <t>135 kgs</t>
  </si>
  <si>
    <t>Dynamax/Emulsifier</t>
  </si>
  <si>
    <t>230 kgs</t>
  </si>
  <si>
    <t>170 kgs</t>
  </si>
  <si>
    <t>14,000 mt</t>
  </si>
  <si>
    <t>Kiss Bakery Company Ltd</t>
  </si>
  <si>
    <t>1,500,000 kgd</t>
  </si>
  <si>
    <t>Dessicated Ccoconut</t>
  </si>
  <si>
    <t>Partially hydrogenated Canola Oil</t>
  </si>
  <si>
    <t>Vegetable Fats and Oils Palm Oil</t>
  </si>
  <si>
    <t>Coconut Milk Powder</t>
  </si>
  <si>
    <t>PROMULT 48LT</t>
  </si>
  <si>
    <t>PROFILL %LT</t>
  </si>
  <si>
    <t>Frozen Concentrated Orange Juice</t>
  </si>
  <si>
    <t>2,250 drums</t>
  </si>
  <si>
    <t>2009.11.10</t>
  </si>
  <si>
    <t>S.M. Jaleel and Company Ltd</t>
  </si>
  <si>
    <t>1,170 drums</t>
  </si>
  <si>
    <t>13,000 kgs</t>
  </si>
  <si>
    <t>De fatted Soya bean Flour</t>
  </si>
  <si>
    <t>140 drums</t>
  </si>
  <si>
    <t>Amka Food and Flavour</t>
  </si>
  <si>
    <t>Soya Lecithin</t>
  </si>
  <si>
    <t>2103.10.00</t>
  </si>
  <si>
    <t>Extra High Oleic Sunflower Oil</t>
  </si>
  <si>
    <t>34 mt</t>
  </si>
  <si>
    <t>Continental Baking Ltd</t>
  </si>
  <si>
    <t>Hydrogenated Vegetable Fats and Oils and their Fractions (CAISO 40-20 PS100, AKOMARG PLB GSR2, AKOLIS PLB MF A3)</t>
  </si>
  <si>
    <t>Palm Oil RBD (HS#2) (GOLDIVIA)</t>
  </si>
  <si>
    <t>Akofine K 25</t>
  </si>
  <si>
    <t>Palmy 400E-NG</t>
  </si>
  <si>
    <t>Crude Coconut Oil in Flexi Bags</t>
  </si>
  <si>
    <t>Vegetable Fats and Oils and their fractions</t>
  </si>
  <si>
    <t>Sanplast Biscuit Fat / Sancreme  (PROMULT 45)</t>
  </si>
  <si>
    <t>CEBES NH 85</t>
  </si>
  <si>
    <t>Vegetable Oil ( Blend of Palm Olein and Soy)</t>
  </si>
  <si>
    <t>CHOCOMATE EZ 3100</t>
  </si>
  <si>
    <t>UMAMI Incorporated</t>
  </si>
  <si>
    <t>240 mt</t>
  </si>
  <si>
    <t>Canned preparations for Infants</t>
  </si>
  <si>
    <t xml:space="preserve">Associated Brands </t>
  </si>
  <si>
    <t>Vegetable Fat IFFCO BSFNIHB</t>
  </si>
  <si>
    <t>Edward B Beharry &amp; company Ltd</t>
  </si>
  <si>
    <t>Vegetable Fat Chocofil</t>
  </si>
  <si>
    <t>Cloves (ground)</t>
  </si>
  <si>
    <t>Cloves (whole)</t>
  </si>
  <si>
    <t>Thyme Powder</t>
  </si>
  <si>
    <t>33,600 mt</t>
  </si>
  <si>
    <t>Continental Industries</t>
  </si>
  <si>
    <t>121,600 kgs</t>
  </si>
  <si>
    <t>Pimento Berries</t>
  </si>
  <si>
    <t>Crushed Hot Pepper</t>
  </si>
  <si>
    <t>154 mt</t>
  </si>
  <si>
    <t>Whole Chilli Pepper</t>
  </si>
  <si>
    <t>Whole Hot Pepper</t>
  </si>
  <si>
    <t>200 m</t>
  </si>
  <si>
    <t>Whole White Pepper</t>
  </si>
  <si>
    <t>Crushed Celery</t>
  </si>
  <si>
    <t>0709.40.00</t>
  </si>
  <si>
    <t>Ground White Pepper</t>
  </si>
  <si>
    <t>Ground Black Pepper</t>
  </si>
  <si>
    <t>Tamarind Preserve</t>
  </si>
  <si>
    <t>Creamery Novelties</t>
  </si>
  <si>
    <t xml:space="preserve">Nutra Start </t>
  </si>
  <si>
    <t>Liqui-wean</t>
  </si>
  <si>
    <t>Trinidad and Tobag</t>
  </si>
  <si>
    <t>1,840 mt</t>
  </si>
  <si>
    <t>Sterling Products ltd</t>
  </si>
  <si>
    <t>Crushed Cookies and Cream</t>
  </si>
  <si>
    <t>53,005.80 mt</t>
  </si>
  <si>
    <t>Sunflower Seed or Safflower Oil and fractions thereof</t>
  </si>
  <si>
    <t xml:space="preserve">Vegetable Fat </t>
  </si>
  <si>
    <t>CISAO 37-14)</t>
  </si>
  <si>
    <t>5,756 kegs @18 liters per keg</t>
  </si>
  <si>
    <t>Nicholls Bakery</t>
  </si>
  <si>
    <t>Vegatable Fat (Palm oil)</t>
  </si>
  <si>
    <t>59,000 kgs</t>
  </si>
  <si>
    <t>Roberts Manufacturing Company ltd</t>
  </si>
  <si>
    <t>2,750 kgs</t>
  </si>
  <si>
    <t>6,600 kgs</t>
  </si>
  <si>
    <t>44 kgs</t>
  </si>
  <si>
    <t xml:space="preserve">Food Flavouring  </t>
  </si>
  <si>
    <t>1,320 kgs</t>
  </si>
  <si>
    <t>2106.90.990</t>
  </si>
  <si>
    <t xml:space="preserve">Food Flavouring </t>
  </si>
  <si>
    <t>20384 Butter Flavour</t>
  </si>
  <si>
    <t>1,650 kgs</t>
  </si>
  <si>
    <t>Food Flavouring</t>
  </si>
  <si>
    <t>440 kgs</t>
  </si>
  <si>
    <t>110 kgs</t>
  </si>
  <si>
    <t>Phase II Milk Replacer</t>
  </si>
  <si>
    <t>2309.90.40</t>
  </si>
  <si>
    <t>Interesterified and Partially Hydrogenated Vegetable Oils/Fats</t>
  </si>
  <si>
    <t>36/38 PLB R</t>
  </si>
  <si>
    <t>3,600 mt</t>
  </si>
  <si>
    <t>38 / 40 MAXOLIT</t>
  </si>
  <si>
    <t>32 / 34 MFA3</t>
  </si>
  <si>
    <t>72 mt</t>
  </si>
  <si>
    <t>42 / 44 PLB 1A</t>
  </si>
  <si>
    <t>Refined Palm Oil and its Fractions  36/38</t>
  </si>
  <si>
    <t>Refined, Bleached, Fractionated and Deodorised Shea Nut Oil  Bassao E</t>
  </si>
  <si>
    <t xml:space="preserve">Whole Cloves </t>
  </si>
  <si>
    <t>Shiek Haniff / RA Soda Factory</t>
  </si>
  <si>
    <t>T&amp;T National Petroleum Marketing Ltd</t>
  </si>
  <si>
    <t>80,000 kgs</t>
  </si>
  <si>
    <t>(32 items)</t>
  </si>
  <si>
    <t>Starfish Oils Ltd</t>
  </si>
  <si>
    <t>(15 items)</t>
  </si>
  <si>
    <t>6,710 gals</t>
  </si>
  <si>
    <t>40,850 kgs</t>
  </si>
  <si>
    <t>Dr. Donuts Incorporated</t>
  </si>
  <si>
    <t>Donut pure Shortening</t>
  </si>
  <si>
    <t>Caribbean Products Co Ltd</t>
  </si>
  <si>
    <t>4,500 mt</t>
  </si>
  <si>
    <t>10,800 mt</t>
  </si>
  <si>
    <t>25,000 mt</t>
  </si>
  <si>
    <t>3,000bmt</t>
  </si>
  <si>
    <t>477 mt</t>
  </si>
  <si>
    <t>DCP Processors</t>
  </si>
  <si>
    <t>1513..11.00</t>
  </si>
  <si>
    <t>White sugar</t>
  </si>
  <si>
    <t>4,770 mt</t>
  </si>
  <si>
    <t xml:space="preserve">revenue forgone </t>
  </si>
  <si>
    <t xml:space="preserve">value (US) </t>
  </si>
  <si>
    <t xml:space="preserve">Duty Suspension Request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</si>
</sst>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#,##0"/>
    <numFmt numFmtId="165" formatCode="###0;###0"/>
    <numFmt numFmtId="166" formatCode="yyyy\.mm\.dd;@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8"/>
      <color theme="1"/>
      <name val="Calibri"/>
      <family val="2"/>
    </font>
    <font>
      <sz val="12"/>
      <color theme="1"/>
      <name val="Calibri"/>
      <family val="2"/>
    </font>
    <font>
      <b/>
      <sz val="16"/>
      <color rgb="FF000000"/>
      <name val="Calibri"/>
      <family val="2"/>
    </font>
    <font>
      <i/>
      <sz val="12"/>
      <color theme="1"/>
      <name val="Calibri"/>
      <family val="2"/>
    </font>
    <font>
      <sz val="11"/>
      <color theme="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8"/>
      <name val="Calibri"/>
      <family val="2"/>
    </font>
    <font>
      <sz val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1"/>
      <name val="Calibri"/>
      <family val="2"/>
    </font>
    <font>
      <b/>
      <sz val="12"/>
      <name val="Calibri"/>
      <family val="2"/>
    </font>
    <font>
      <b/>
      <i/>
      <sz val="12"/>
      <name val="Times New Roman"/>
      <family val="1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E7E6E6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0">
    <xf numFmtId="0" fontId="0" fillId="0" borderId="0" xfId="0"/>
    <xf numFmtId="0" fontId="0" fillId="0" borderId="8" xfId="0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 wrapText="1"/>
    </xf>
    <xf numFmtId="9" fontId="6" fillId="0" borderId="8" xfId="0" applyNumberFormat="1" applyFont="1" applyBorder="1" applyAlignment="1">
      <alignment horizontal="right" vertical="center" wrapText="1"/>
    </xf>
    <xf numFmtId="3" fontId="6" fillId="0" borderId="8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9" fontId="6" fillId="0" borderId="7" xfId="0" applyNumberFormat="1" applyFont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0" fillId="0" borderId="7" xfId="0" applyBorder="1" applyAlignment="1">
      <alignment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6" fillId="0" borderId="2" xfId="0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3" fontId="6" fillId="0" borderId="2" xfId="0" applyNumberFormat="1" applyFont="1" applyBorder="1" applyAlignment="1">
      <alignment horizontal="right" vertical="center" wrapText="1"/>
    </xf>
    <xf numFmtId="9" fontId="6" fillId="0" borderId="2" xfId="0" applyNumberFormat="1" applyFont="1" applyBorder="1" applyAlignment="1">
      <alignment horizontal="right" vertical="center" wrapText="1"/>
    </xf>
    <xf numFmtId="9" fontId="6" fillId="0" borderId="3" xfId="0" applyNumberFormat="1" applyFont="1" applyBorder="1" applyAlignment="1">
      <alignment horizontal="right" vertical="center" wrapText="1"/>
    </xf>
    <xf numFmtId="9" fontId="6" fillId="0" borderId="4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0" fillId="2" borderId="4" xfId="0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0" fillId="0" borderId="8" xfId="0" applyBorder="1" applyAlignment="1">
      <alignment vertical="top" wrapText="1"/>
    </xf>
    <xf numFmtId="0" fontId="5" fillId="2" borderId="2" xfId="0" applyFont="1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right" vertical="center" wrapText="1"/>
    </xf>
    <xf numFmtId="9" fontId="6" fillId="0" borderId="8" xfId="0" applyNumberFormat="1" applyFont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 wrapText="1"/>
    </xf>
    <xf numFmtId="9" fontId="6" fillId="0" borderId="6" xfId="0" applyNumberFormat="1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0" fontId="0" fillId="0" borderId="7" xfId="0" applyBorder="1" applyAlignment="1">
      <alignment vertical="top" wrapText="1"/>
    </xf>
    <xf numFmtId="3" fontId="7" fillId="0" borderId="7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9" fontId="6" fillId="0" borderId="2" xfId="0" applyNumberFormat="1" applyFont="1" applyBorder="1" applyAlignment="1">
      <alignment vertical="center" wrapText="1"/>
    </xf>
    <xf numFmtId="3" fontId="6" fillId="0" borderId="2" xfId="0" applyNumberFormat="1" applyFont="1" applyBorder="1" applyAlignment="1">
      <alignment vertical="center" wrapText="1"/>
    </xf>
    <xf numFmtId="9" fontId="6" fillId="0" borderId="4" xfId="0" applyNumberFormat="1" applyFont="1" applyBorder="1" applyAlignment="1">
      <alignment vertical="center" wrapText="1"/>
    </xf>
    <xf numFmtId="9" fontId="6" fillId="0" borderId="3" xfId="0" applyNumberFormat="1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right" vertical="center" wrapText="1"/>
    </xf>
    <xf numFmtId="9" fontId="6" fillId="0" borderId="8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center" wrapText="1"/>
    </xf>
    <xf numFmtId="0" fontId="0" fillId="2" borderId="8" xfId="0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justify" vertical="center" wrapText="1"/>
    </xf>
    <xf numFmtId="0" fontId="0" fillId="2" borderId="7" xfId="0" applyFill="1" applyBorder="1" applyAlignment="1">
      <alignment vertical="top" wrapText="1"/>
    </xf>
    <xf numFmtId="0" fontId="0" fillId="2" borderId="8" xfId="0" applyFill="1" applyBorder="1" applyAlignment="1">
      <alignment vertical="top" wrapText="1"/>
    </xf>
    <xf numFmtId="0" fontId="8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vertical="center" wrapText="1"/>
    </xf>
    <xf numFmtId="0" fontId="9" fillId="0" borderId="8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justify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9" fontId="7" fillId="0" borderId="8" xfId="0" applyNumberFormat="1" applyFont="1" applyBorder="1" applyAlignment="1">
      <alignment vertical="center" wrapText="1"/>
    </xf>
    <xf numFmtId="9" fontId="7" fillId="0" borderId="7" xfId="0" applyNumberFormat="1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9" fontId="6" fillId="0" borderId="11" xfId="0" applyNumberFormat="1" applyFont="1" applyBorder="1" applyAlignment="1">
      <alignment vertical="center" wrapText="1"/>
    </xf>
    <xf numFmtId="9" fontId="6" fillId="0" borderId="12" xfId="0" applyNumberFormat="1" applyFont="1" applyBorder="1" applyAlignment="1">
      <alignment vertical="center" wrapText="1"/>
    </xf>
    <xf numFmtId="9" fontId="6" fillId="0" borderId="9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left" vertical="top" wrapText="1"/>
    </xf>
    <xf numFmtId="165" fontId="6" fillId="0" borderId="19" xfId="0" applyNumberFormat="1" applyFont="1" applyBorder="1" applyAlignment="1">
      <alignment horizontal="right" vertical="top" wrapText="1"/>
    </xf>
    <xf numFmtId="164" fontId="6" fillId="0" borderId="19" xfId="0" applyNumberFormat="1" applyFont="1" applyBorder="1" applyAlignment="1">
      <alignment horizontal="left" vertical="center" wrapText="1"/>
    </xf>
    <xf numFmtId="0" fontId="14" fillId="3" borderId="19" xfId="0" applyFont="1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top" wrapText="1"/>
    </xf>
    <xf numFmtId="164" fontId="6" fillId="0" borderId="24" xfId="0" applyNumberFormat="1" applyFont="1" applyBorder="1" applyAlignment="1">
      <alignment horizontal="left" vertical="top" wrapText="1"/>
    </xf>
    <xf numFmtId="0" fontId="15" fillId="0" borderId="19" xfId="0" applyFont="1" applyBorder="1" applyAlignment="1">
      <alignment horizontal="left" vertical="top" wrapText="1"/>
    </xf>
    <xf numFmtId="0" fontId="0" fillId="3" borderId="19" xfId="0" applyFill="1" applyBorder="1" applyAlignment="1">
      <alignment horizontal="center" vertical="top" wrapText="1"/>
    </xf>
    <xf numFmtId="9" fontId="6" fillId="0" borderId="10" xfId="0" applyNumberFormat="1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9" fontId="5" fillId="0" borderId="7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9" fontId="5" fillId="0" borderId="8" xfId="0" applyNumberFormat="1" applyFont="1" applyBorder="1" applyAlignment="1">
      <alignment horizontal="right" vertical="center" wrapText="1"/>
    </xf>
    <xf numFmtId="3" fontId="5" fillId="0" borderId="8" xfId="0" applyNumberFormat="1" applyFont="1" applyBorder="1" applyAlignment="1">
      <alignment horizontal="right" vertical="center" wrapText="1"/>
    </xf>
    <xf numFmtId="0" fontId="8" fillId="0" borderId="6" xfId="0" applyFont="1" applyBorder="1" applyAlignment="1">
      <alignment vertical="center" wrapText="1"/>
    </xf>
    <xf numFmtId="9" fontId="7" fillId="0" borderId="2" xfId="0" applyNumberFormat="1" applyFont="1" applyBorder="1" applyAlignment="1">
      <alignment vertical="center" wrapText="1"/>
    </xf>
    <xf numFmtId="9" fontId="7" fillId="0" borderId="4" xfId="0" applyNumberFormat="1" applyFont="1" applyBorder="1" applyAlignment="1">
      <alignment vertical="center" wrapText="1"/>
    </xf>
    <xf numFmtId="0" fontId="0" fillId="2" borderId="4" xfId="0" applyFill="1" applyBorder="1" applyAlignment="1">
      <alignment vertical="top" wrapText="1"/>
    </xf>
    <xf numFmtId="0" fontId="23" fillId="0" borderId="0" xfId="0" applyFont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7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3" fontId="0" fillId="0" borderId="0" xfId="0" applyNumberFormat="1"/>
    <xf numFmtId="0" fontId="0" fillId="0" borderId="30" xfId="0" applyBorder="1"/>
    <xf numFmtId="3" fontId="0" fillId="0" borderId="30" xfId="0" applyNumberFormat="1" applyBorder="1"/>
    <xf numFmtId="0" fontId="6" fillId="0" borderId="2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right" vertical="center" wrapText="1"/>
    </xf>
    <xf numFmtId="9" fontId="6" fillId="0" borderId="4" xfId="0" applyNumberFormat="1" applyFont="1" applyBorder="1" applyAlignment="1">
      <alignment horizontal="right" vertical="center" wrapText="1"/>
    </xf>
    <xf numFmtId="3" fontId="6" fillId="0" borderId="2" xfId="0" applyNumberFormat="1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9" fontId="6" fillId="0" borderId="3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0" fillId="0" borderId="13" xfId="0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3" borderId="17" xfId="0" applyFill="1" applyBorder="1" applyAlignment="1">
      <alignment horizontal="left" vertical="top" wrapText="1"/>
    </xf>
    <xf numFmtId="0" fontId="0" fillId="3" borderId="18" xfId="0" applyFill="1" applyBorder="1" applyAlignment="1">
      <alignment horizontal="left" vertical="top" wrapText="1"/>
    </xf>
    <xf numFmtId="0" fontId="1" fillId="0" borderId="29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14" fillId="3" borderId="17" xfId="0" applyFont="1" applyFill="1" applyBorder="1" applyAlignment="1">
      <alignment horizontal="left" vertical="top" wrapText="1"/>
    </xf>
    <xf numFmtId="0" fontId="14" fillId="3" borderId="18" xfId="0" applyFont="1" applyFill="1" applyBorder="1" applyAlignment="1">
      <alignment horizontal="left" vertical="top" wrapText="1"/>
    </xf>
    <xf numFmtId="0" fontId="15" fillId="0" borderId="17" xfId="0" applyFont="1" applyBorder="1" applyAlignment="1">
      <alignment horizontal="left" vertical="top" wrapText="1"/>
    </xf>
    <xf numFmtId="0" fontId="15" fillId="0" borderId="18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16" fillId="0" borderId="17" xfId="0" applyFont="1" applyBorder="1" applyAlignment="1">
      <alignment horizontal="left" vertical="top" wrapText="1"/>
    </xf>
    <xf numFmtId="0" fontId="16" fillId="0" borderId="18" xfId="0" applyFont="1" applyBorder="1" applyAlignment="1">
      <alignment horizontal="left" vertical="top" wrapText="1"/>
    </xf>
    <xf numFmtId="0" fontId="14" fillId="3" borderId="17" xfId="0" applyFont="1" applyFill="1" applyBorder="1" applyAlignment="1">
      <alignment horizontal="left" vertical="center" wrapText="1"/>
    </xf>
    <xf numFmtId="0" fontId="14" fillId="3" borderId="18" xfId="0" applyFont="1" applyFill="1" applyBorder="1" applyAlignment="1">
      <alignment horizontal="left" vertical="center" wrapText="1"/>
    </xf>
    <xf numFmtId="9" fontId="6" fillId="0" borderId="10" xfId="0" applyNumberFormat="1" applyFont="1" applyBorder="1" applyAlignment="1">
      <alignment horizontal="right" vertical="center" wrapText="1"/>
    </xf>
    <xf numFmtId="9" fontId="6" fillId="0" borderId="5" xfId="0" applyNumberFormat="1" applyFont="1" applyBorder="1" applyAlignment="1">
      <alignment horizontal="right" vertical="center" wrapText="1"/>
    </xf>
    <xf numFmtId="9" fontId="6" fillId="0" borderId="11" xfId="0" applyNumberFormat="1" applyFont="1" applyBorder="1" applyAlignment="1">
      <alignment horizontal="right" vertical="center" wrapText="1"/>
    </xf>
    <xf numFmtId="9" fontId="6" fillId="0" borderId="6" xfId="0" applyNumberFormat="1" applyFont="1" applyBorder="1" applyAlignment="1">
      <alignment horizontal="right" vertical="center" wrapText="1"/>
    </xf>
    <xf numFmtId="9" fontId="6" fillId="0" borderId="12" xfId="0" applyNumberFormat="1" applyFont="1" applyBorder="1" applyAlignment="1">
      <alignment horizontal="right" vertical="center" wrapText="1"/>
    </xf>
    <xf numFmtId="9" fontId="6" fillId="0" borderId="7" xfId="0" applyNumberFormat="1" applyFont="1" applyBorder="1" applyAlignment="1">
      <alignment horizontal="right" vertical="center" wrapText="1"/>
    </xf>
    <xf numFmtId="9" fontId="6" fillId="0" borderId="9" xfId="0" applyNumberFormat="1" applyFont="1" applyBorder="1" applyAlignment="1">
      <alignment horizontal="right" vertical="center" wrapText="1"/>
    </xf>
    <xf numFmtId="9" fontId="6" fillId="0" borderId="8" xfId="0" applyNumberFormat="1" applyFont="1" applyBorder="1" applyAlignment="1">
      <alignment horizontal="right" vertical="center" wrapText="1"/>
    </xf>
    <xf numFmtId="0" fontId="12" fillId="0" borderId="1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left" vertical="center" wrapText="1"/>
    </xf>
    <xf numFmtId="0" fontId="14" fillId="3" borderId="21" xfId="0" applyFont="1" applyFill="1" applyBorder="1" applyAlignment="1">
      <alignment horizontal="left" vertical="center" wrapText="1"/>
    </xf>
    <xf numFmtId="0" fontId="14" fillId="3" borderId="22" xfId="0" applyFont="1" applyFill="1" applyBorder="1" applyAlignment="1">
      <alignment horizontal="left" vertical="center" wrapText="1"/>
    </xf>
    <xf numFmtId="0" fontId="14" fillId="3" borderId="23" xfId="0" applyFont="1" applyFill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4" fillId="3" borderId="20" xfId="0" applyFont="1" applyFill="1" applyBorder="1" applyAlignment="1">
      <alignment horizontal="left" wrapText="1"/>
    </xf>
    <xf numFmtId="0" fontId="14" fillId="3" borderId="21" xfId="0" applyFont="1" applyFill="1" applyBorder="1" applyAlignment="1">
      <alignment horizontal="left" wrapText="1"/>
    </xf>
    <xf numFmtId="0" fontId="14" fillId="3" borderId="25" xfId="0" applyFont="1" applyFill="1" applyBorder="1" applyAlignment="1">
      <alignment horizontal="left" wrapText="1"/>
    </xf>
    <xf numFmtId="0" fontId="14" fillId="3" borderId="26" xfId="0" applyFont="1" applyFill="1" applyBorder="1" applyAlignment="1">
      <alignment horizontal="left" wrapText="1"/>
    </xf>
    <xf numFmtId="0" fontId="14" fillId="3" borderId="22" xfId="0" applyFont="1" applyFill="1" applyBorder="1" applyAlignment="1">
      <alignment horizontal="left" wrapText="1"/>
    </xf>
    <xf numFmtId="0" fontId="14" fillId="3" borderId="23" xfId="0" applyFont="1" applyFill="1" applyBorder="1" applyAlignment="1">
      <alignment horizontal="left" wrapText="1"/>
    </xf>
    <xf numFmtId="0" fontId="15" fillId="0" borderId="20" xfId="0" applyFont="1" applyBorder="1" applyAlignment="1">
      <alignment horizontal="left" wrapText="1"/>
    </xf>
    <xf numFmtId="0" fontId="15" fillId="0" borderId="21" xfId="0" applyFont="1" applyBorder="1" applyAlignment="1">
      <alignment horizontal="left" wrapText="1"/>
    </xf>
    <xf numFmtId="0" fontId="15" fillId="0" borderId="25" xfId="0" applyFont="1" applyBorder="1" applyAlignment="1">
      <alignment horizontal="left" wrapText="1"/>
    </xf>
    <xf numFmtId="0" fontId="15" fillId="0" borderId="26" xfId="0" applyFont="1" applyBorder="1" applyAlignment="1">
      <alignment horizontal="left" wrapText="1"/>
    </xf>
    <xf numFmtId="0" fontId="15" fillId="0" borderId="22" xfId="0" applyFont="1" applyBorder="1" applyAlignment="1">
      <alignment horizontal="left" wrapText="1"/>
    </xf>
    <xf numFmtId="0" fontId="15" fillId="0" borderId="23" xfId="0" applyFont="1" applyBorder="1" applyAlignment="1">
      <alignment horizontal="left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14" fillId="3" borderId="24" xfId="0" applyFont="1" applyFill="1" applyBorder="1" applyAlignment="1">
      <alignment horizontal="left" wrapText="1"/>
    </xf>
    <xf numFmtId="0" fontId="14" fillId="3" borderId="27" xfId="0" applyFont="1" applyFill="1" applyBorder="1" applyAlignment="1">
      <alignment horizontal="left" wrapText="1"/>
    </xf>
    <xf numFmtId="0" fontId="14" fillId="3" borderId="28" xfId="0" applyFont="1" applyFill="1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25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15" fillId="0" borderId="20" xfId="0" applyFont="1" applyBorder="1" applyAlignment="1">
      <alignment horizontal="left" vertical="top" wrapText="1"/>
    </xf>
    <xf numFmtId="0" fontId="15" fillId="0" borderId="21" xfId="0" applyFont="1" applyBorder="1" applyAlignment="1">
      <alignment horizontal="left" vertical="top" wrapText="1"/>
    </xf>
    <xf numFmtId="0" fontId="0" fillId="3" borderId="20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6" xfId="0" applyFill="1" applyBorder="1" applyAlignment="1">
      <alignment horizontal="left" wrapText="1"/>
    </xf>
    <xf numFmtId="0" fontId="0" fillId="3" borderId="22" xfId="0" applyFill="1" applyBorder="1" applyAlignment="1">
      <alignment horizontal="left" wrapText="1"/>
    </xf>
    <xf numFmtId="0" fontId="0" fillId="3" borderId="23" xfId="0" applyFill="1" applyBorder="1" applyAlignment="1">
      <alignment horizontal="left" wrapText="1"/>
    </xf>
    <xf numFmtId="0" fontId="0" fillId="0" borderId="24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24" xfId="0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16" fillId="0" borderId="17" xfId="0" applyFont="1" applyBorder="1" applyAlignment="1">
      <alignment horizontal="center" vertical="top" wrapText="1"/>
    </xf>
    <xf numFmtId="0" fontId="16" fillId="0" borderId="18" xfId="0" applyFont="1" applyBorder="1" applyAlignment="1">
      <alignment horizontal="center" vertical="top" wrapText="1"/>
    </xf>
    <xf numFmtId="164" fontId="6" fillId="0" borderId="24" xfId="0" applyNumberFormat="1" applyFont="1" applyBorder="1" applyAlignment="1">
      <alignment horizontal="left" vertical="center" wrapText="1"/>
    </xf>
    <xf numFmtId="164" fontId="6" fillId="0" borderId="28" xfId="0" applyNumberFormat="1" applyFont="1" applyBorder="1" applyAlignment="1">
      <alignment horizontal="left" vertical="center" wrapText="1"/>
    </xf>
    <xf numFmtId="164" fontId="6" fillId="0" borderId="24" xfId="0" applyNumberFormat="1" applyFont="1" applyBorder="1" applyAlignment="1">
      <alignment horizontal="left" wrapText="1"/>
    </xf>
    <xf numFmtId="164" fontId="6" fillId="0" borderId="27" xfId="0" applyNumberFormat="1" applyFont="1" applyBorder="1" applyAlignment="1">
      <alignment horizontal="left" wrapText="1"/>
    </xf>
    <xf numFmtId="164" fontId="6" fillId="0" borderId="28" xfId="0" applyNumberFormat="1" applyFont="1" applyBorder="1" applyAlignment="1">
      <alignment horizontal="left" wrapText="1"/>
    </xf>
    <xf numFmtId="166" fontId="6" fillId="0" borderId="17" xfId="0" applyNumberFormat="1" applyFont="1" applyBorder="1" applyAlignment="1">
      <alignment horizontal="left" vertical="top" wrapText="1"/>
    </xf>
    <xf numFmtId="166" fontId="6" fillId="0" borderId="18" xfId="0" applyNumberFormat="1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18" xfId="0" applyFont="1" applyBorder="1" applyAlignment="1">
      <alignment horizontal="left" vertical="top" wrapText="1"/>
    </xf>
    <xf numFmtId="164" fontId="6" fillId="0" borderId="17" xfId="0" applyNumberFormat="1" applyFont="1" applyBorder="1" applyAlignment="1">
      <alignment horizontal="left" vertical="top" wrapText="1"/>
    </xf>
    <xf numFmtId="164" fontId="6" fillId="0" borderId="18" xfId="0" applyNumberFormat="1" applyFont="1" applyBorder="1" applyAlignment="1">
      <alignment horizontal="left" vertical="top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top" wrapText="1"/>
    </xf>
    <xf numFmtId="0" fontId="15" fillId="0" borderId="23" xfId="0" applyFont="1" applyBorder="1" applyAlignment="1">
      <alignment horizontal="left" vertical="top" wrapText="1"/>
    </xf>
    <xf numFmtId="165" fontId="6" fillId="0" borderId="17" xfId="0" applyNumberFormat="1" applyFont="1" applyBorder="1" applyAlignment="1">
      <alignment horizontal="right" vertical="top" wrapText="1"/>
    </xf>
    <xf numFmtId="165" fontId="6" fillId="0" borderId="18" xfId="0" applyNumberFormat="1" applyFont="1" applyBorder="1" applyAlignment="1">
      <alignment horizontal="right" vertical="top" wrapText="1"/>
    </xf>
    <xf numFmtId="164" fontId="6" fillId="0" borderId="20" xfId="0" applyNumberFormat="1" applyFont="1" applyBorder="1" applyAlignment="1">
      <alignment horizontal="left" vertical="top" wrapText="1"/>
    </xf>
    <xf numFmtId="164" fontId="6" fillId="0" borderId="21" xfId="0" applyNumberFormat="1" applyFont="1" applyBorder="1" applyAlignment="1">
      <alignment horizontal="left" vertical="top" wrapText="1"/>
    </xf>
    <xf numFmtId="0" fontId="0" fillId="3" borderId="20" xfId="0" applyFill="1" applyBorder="1" applyAlignment="1">
      <alignment horizontal="left" vertical="top" wrapText="1"/>
    </xf>
    <xf numFmtId="0" fontId="0" fillId="3" borderId="21" xfId="0" applyFill="1" applyBorder="1" applyAlignment="1">
      <alignment horizontal="left" vertical="top" wrapText="1"/>
    </xf>
    <xf numFmtId="0" fontId="0" fillId="3" borderId="22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15" fillId="0" borderId="24" xfId="0" applyFont="1" applyBorder="1" applyAlignment="1">
      <alignment horizontal="left" wrapText="1"/>
    </xf>
    <xf numFmtId="0" fontId="15" fillId="0" borderId="27" xfId="0" applyFont="1" applyBorder="1" applyAlignment="1">
      <alignment horizontal="left" wrapText="1"/>
    </xf>
    <xf numFmtId="0" fontId="15" fillId="0" borderId="28" xfId="0" applyFont="1" applyBorder="1" applyAlignment="1">
      <alignment horizontal="left" wrapText="1"/>
    </xf>
    <xf numFmtId="165" fontId="6" fillId="0" borderId="24" xfId="0" applyNumberFormat="1" applyFont="1" applyBorder="1" applyAlignment="1">
      <alignment horizontal="right" wrapText="1"/>
    </xf>
    <xf numFmtId="165" fontId="6" fillId="0" borderId="28" xfId="0" applyNumberFormat="1" applyFont="1" applyBorder="1" applyAlignment="1">
      <alignment horizontal="right" wrapText="1"/>
    </xf>
    <xf numFmtId="165" fontId="6" fillId="0" borderId="17" xfId="0" applyNumberFormat="1" applyFont="1" applyBorder="1" applyAlignment="1">
      <alignment horizontal="right" vertical="center" wrapText="1"/>
    </xf>
    <xf numFmtId="165" fontId="6" fillId="0" borderId="18" xfId="0" applyNumberFormat="1" applyFont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7" fillId="0" borderId="3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right" vertical="center" wrapText="1"/>
    </xf>
    <xf numFmtId="9" fontId="5" fillId="0" borderId="3" xfId="0" applyNumberFormat="1" applyFont="1" applyBorder="1" applyAlignment="1">
      <alignment horizontal="right" vertical="center" wrapText="1"/>
    </xf>
    <xf numFmtId="9" fontId="5" fillId="0" borderId="4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7" fillId="0" borderId="11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3" fontId="6" fillId="0" borderId="11" xfId="0" applyNumberFormat="1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3" fontId="6" fillId="0" borderId="9" xfId="0" applyNumberFormat="1" applyFont="1" applyBorder="1" applyAlignment="1">
      <alignment horizontal="right" vertical="center" wrapText="1"/>
    </xf>
    <xf numFmtId="3" fontId="6" fillId="0" borderId="8" xfId="0" applyNumberFormat="1" applyFont="1" applyBorder="1" applyAlignment="1">
      <alignment horizontal="righ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3" fontId="6" fillId="0" borderId="10" xfId="0" applyNumberFormat="1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right" vertical="center" wrapText="1"/>
    </xf>
    <xf numFmtId="3" fontId="6" fillId="0" borderId="12" xfId="0" applyNumberFormat="1" applyFont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0" fontId="5" fillId="2" borderId="11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0" fillId="2" borderId="12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0" fontId="0" fillId="2" borderId="9" xfId="0" applyFill="1" applyBorder="1" applyAlignment="1">
      <alignment vertical="top" wrapText="1"/>
    </xf>
    <xf numFmtId="0" fontId="0" fillId="2" borderId="8" xfId="0" applyFill="1" applyBorder="1" applyAlignment="1">
      <alignment vertical="top" wrapText="1"/>
    </xf>
    <xf numFmtId="0" fontId="8" fillId="2" borderId="2" xfId="0" applyFont="1" applyFill="1" applyBorder="1" applyAlignment="1">
      <alignment horizontal="justify" vertical="center" wrapText="1"/>
    </xf>
    <xf numFmtId="0" fontId="8" fillId="2" borderId="3" xfId="0" applyFont="1" applyFill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justify" vertical="center" wrapText="1"/>
    </xf>
    <xf numFmtId="0" fontId="8" fillId="2" borderId="11" xfId="0" applyFont="1" applyFill="1" applyBorder="1" applyAlignment="1">
      <alignment horizontal="justify" vertical="center" wrapText="1"/>
    </xf>
    <xf numFmtId="0" fontId="8" fillId="2" borderId="6" xfId="0" applyFont="1" applyFill="1" applyBorder="1" applyAlignment="1">
      <alignment horizontal="justify" vertical="center" wrapText="1"/>
    </xf>
    <xf numFmtId="0" fontId="8" fillId="2" borderId="12" xfId="0" applyFont="1" applyFill="1" applyBorder="1" applyAlignment="1">
      <alignment horizontal="justify" vertical="center" wrapText="1"/>
    </xf>
    <xf numFmtId="0" fontId="8" fillId="2" borderId="7" xfId="0" applyFont="1" applyFill="1" applyBorder="1" applyAlignment="1">
      <alignment horizontal="justify" vertical="center" wrapText="1"/>
    </xf>
    <xf numFmtId="9" fontId="7" fillId="0" borderId="2" xfId="0" applyNumberFormat="1" applyFont="1" applyBorder="1" applyAlignment="1">
      <alignment vertical="center" wrapText="1"/>
    </xf>
    <xf numFmtId="9" fontId="7" fillId="0" borderId="4" xfId="0" applyNumberFormat="1" applyFont="1" applyBorder="1" applyAlignment="1">
      <alignment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179"/>
  <sheetViews>
    <sheetView tabSelected="1" topLeftCell="CS1" workbookViewId="0">
      <selection activeCell="DC4" sqref="A1:DC4"/>
    </sheetView>
  </sheetViews>
  <sheetFormatPr defaultRowHeight="15" x14ac:dyDescent="0.25"/>
  <cols>
    <col min="34" max="34" width="12.7109375" customWidth="1"/>
  </cols>
  <sheetData>
    <row r="1" spans="1:107" ht="15.75" thickBot="1" x14ac:dyDescent="0.3">
      <c r="A1" s="174" t="s">
        <v>147</v>
      </c>
      <c r="B1" s="174"/>
      <c r="C1" s="174"/>
      <c r="D1" s="174"/>
      <c r="E1" s="174"/>
      <c r="F1" s="174"/>
      <c r="G1" s="174"/>
      <c r="H1" s="174"/>
      <c r="J1" s="174" t="s">
        <v>148</v>
      </c>
      <c r="K1" s="174"/>
      <c r="L1" s="174"/>
      <c r="M1" s="174"/>
      <c r="N1" s="174"/>
      <c r="O1" s="174"/>
      <c r="P1" s="174"/>
      <c r="Q1" s="174"/>
      <c r="S1" s="174" t="s">
        <v>179</v>
      </c>
      <c r="T1" s="184"/>
      <c r="U1" s="184"/>
      <c r="V1" s="184"/>
      <c r="W1" s="184"/>
      <c r="X1" s="184"/>
      <c r="Y1" s="184"/>
      <c r="Z1" s="184"/>
      <c r="AB1" s="174" t="s">
        <v>206</v>
      </c>
      <c r="AC1" s="184"/>
      <c r="AD1" s="184"/>
      <c r="AE1" s="184"/>
      <c r="AF1" s="184"/>
      <c r="AG1" s="184"/>
      <c r="AH1" s="184"/>
      <c r="AI1" s="184"/>
      <c r="AK1" s="174" t="s">
        <v>248</v>
      </c>
      <c r="AL1" s="174"/>
      <c r="AM1" s="174"/>
      <c r="AN1" s="174"/>
      <c r="AO1" s="174"/>
      <c r="AP1" s="174"/>
      <c r="AQ1" s="174"/>
      <c r="AR1" s="174"/>
      <c r="AT1" s="174" t="s">
        <v>265</v>
      </c>
      <c r="AU1" s="184"/>
      <c r="AV1" s="184"/>
      <c r="AW1" s="184"/>
      <c r="AX1" s="184"/>
      <c r="AY1" s="184"/>
      <c r="AZ1" s="184"/>
      <c r="BA1" s="184"/>
      <c r="BC1" s="174" t="s">
        <v>276</v>
      </c>
      <c r="BD1" s="184"/>
      <c r="BE1" s="184"/>
      <c r="BF1" s="184"/>
      <c r="BG1" s="184"/>
      <c r="BH1" s="184"/>
      <c r="BI1" s="184"/>
      <c r="BJ1" s="184"/>
      <c r="BL1" s="174" t="s">
        <v>306</v>
      </c>
      <c r="BM1" s="174"/>
      <c r="BN1" s="174"/>
      <c r="BO1" s="174"/>
      <c r="BP1" s="174"/>
      <c r="BQ1" s="174"/>
      <c r="BR1" s="174"/>
      <c r="BS1" s="174"/>
      <c r="BU1" s="174" t="s">
        <v>319</v>
      </c>
      <c r="BV1" s="184"/>
      <c r="BW1" s="184"/>
      <c r="BX1" s="184"/>
      <c r="BY1" s="184"/>
      <c r="BZ1" s="184"/>
      <c r="CA1" s="184"/>
      <c r="CB1" s="184"/>
      <c r="CD1" s="174" t="s">
        <v>379</v>
      </c>
      <c r="CE1" s="174"/>
      <c r="CF1" s="174"/>
      <c r="CG1" s="174"/>
      <c r="CH1" s="174"/>
      <c r="CI1" s="174"/>
      <c r="CJ1" s="174"/>
      <c r="CK1" s="174"/>
      <c r="CM1" s="174" t="s">
        <v>396</v>
      </c>
      <c r="CN1" s="174"/>
      <c r="CO1" s="174"/>
      <c r="CP1" s="174"/>
      <c r="CQ1" s="174"/>
      <c r="CR1" s="174"/>
      <c r="CS1" s="174"/>
      <c r="CT1" s="174"/>
      <c r="CV1" s="174" t="s">
        <v>581</v>
      </c>
      <c r="CW1" s="174"/>
      <c r="CX1" s="174"/>
      <c r="CY1" s="174"/>
      <c r="CZ1" s="174"/>
      <c r="DA1" s="174"/>
      <c r="DB1" s="174"/>
      <c r="DC1" s="174"/>
    </row>
    <row r="2" spans="1:107" ht="15" customHeight="1" x14ac:dyDescent="0.25">
      <c r="A2" s="161" t="s">
        <v>87</v>
      </c>
      <c r="B2" s="161" t="s">
        <v>88</v>
      </c>
      <c r="C2" s="161" t="s">
        <v>0</v>
      </c>
      <c r="D2" s="161" t="s">
        <v>1</v>
      </c>
      <c r="E2" s="161" t="s">
        <v>2</v>
      </c>
      <c r="F2" s="161" t="s">
        <v>3</v>
      </c>
      <c r="G2" s="161" t="s">
        <v>4</v>
      </c>
      <c r="H2" s="2"/>
      <c r="I2" s="160"/>
      <c r="J2" s="161" t="s">
        <v>87</v>
      </c>
      <c r="K2" s="161" t="s">
        <v>88</v>
      </c>
      <c r="L2" s="161" t="s">
        <v>0</v>
      </c>
      <c r="M2" s="161" t="s">
        <v>1</v>
      </c>
      <c r="N2" s="161" t="s">
        <v>2</v>
      </c>
      <c r="O2" s="161" t="s">
        <v>3</v>
      </c>
      <c r="P2" s="161" t="s">
        <v>4</v>
      </c>
      <c r="Q2" s="2"/>
      <c r="S2" s="161" t="s">
        <v>87</v>
      </c>
      <c r="T2" s="161" t="s">
        <v>88</v>
      </c>
      <c r="U2" s="161" t="s">
        <v>0</v>
      </c>
      <c r="V2" s="161" t="s">
        <v>1</v>
      </c>
      <c r="W2" s="161" t="s">
        <v>2</v>
      </c>
      <c r="X2" s="161" t="s">
        <v>3</v>
      </c>
      <c r="Y2" s="161" t="s">
        <v>4</v>
      </c>
      <c r="Z2" s="2"/>
      <c r="AA2" s="160"/>
      <c r="AB2" s="161" t="s">
        <v>87</v>
      </c>
      <c r="AC2" s="161" t="s">
        <v>88</v>
      </c>
      <c r="AD2" s="161" t="s">
        <v>0</v>
      </c>
      <c r="AE2" s="161" t="s">
        <v>1</v>
      </c>
      <c r="AF2" s="161" t="s">
        <v>2</v>
      </c>
      <c r="AG2" s="161" t="s">
        <v>3</v>
      </c>
      <c r="AH2" s="161" t="s">
        <v>4</v>
      </c>
      <c r="AI2" s="2"/>
      <c r="AJ2" s="160"/>
      <c r="AK2" s="161" t="s">
        <v>87</v>
      </c>
      <c r="AL2" s="161" t="s">
        <v>88</v>
      </c>
      <c r="AM2" s="161" t="s">
        <v>0</v>
      </c>
      <c r="AN2" s="161" t="s">
        <v>1</v>
      </c>
      <c r="AO2" s="161" t="s">
        <v>2</v>
      </c>
      <c r="AP2" s="161" t="s">
        <v>3</v>
      </c>
      <c r="AQ2" s="2" t="s">
        <v>207</v>
      </c>
      <c r="AR2" s="2"/>
      <c r="AT2" s="175" t="s">
        <v>87</v>
      </c>
      <c r="AU2" s="175" t="s">
        <v>88</v>
      </c>
      <c r="AV2" s="187" t="s">
        <v>0</v>
      </c>
      <c r="AW2" s="52"/>
      <c r="AX2" s="175" t="s">
        <v>2</v>
      </c>
      <c r="AY2" s="175" t="s">
        <v>3</v>
      </c>
      <c r="AZ2" s="82" t="s">
        <v>207</v>
      </c>
      <c r="BA2" s="54"/>
      <c r="BC2" s="175" t="s">
        <v>87</v>
      </c>
      <c r="BD2" s="175" t="s">
        <v>88</v>
      </c>
      <c r="BE2" s="53"/>
      <c r="BF2" s="52"/>
      <c r="BG2" s="175" t="s">
        <v>2</v>
      </c>
      <c r="BH2" s="175" t="s">
        <v>3</v>
      </c>
      <c r="BI2" s="82" t="s">
        <v>207</v>
      </c>
      <c r="BJ2" s="54"/>
      <c r="BL2" s="175" t="s">
        <v>87</v>
      </c>
      <c r="BM2" s="175" t="s">
        <v>88</v>
      </c>
      <c r="BN2" s="53"/>
      <c r="BO2" s="52"/>
      <c r="BP2" s="175" t="s">
        <v>2</v>
      </c>
      <c r="BQ2" s="44" t="s">
        <v>3</v>
      </c>
      <c r="BR2" s="82" t="s">
        <v>207</v>
      </c>
      <c r="BS2" s="54"/>
      <c r="BU2" s="175" t="s">
        <v>87</v>
      </c>
      <c r="BV2" s="175" t="s">
        <v>88</v>
      </c>
      <c r="BW2" s="53"/>
      <c r="BX2" s="52"/>
      <c r="BY2" s="175" t="s">
        <v>2</v>
      </c>
      <c r="BZ2" s="175" t="s">
        <v>3</v>
      </c>
      <c r="CA2" s="82" t="s">
        <v>207</v>
      </c>
      <c r="CB2" s="54"/>
      <c r="CD2" s="175" t="s">
        <v>87</v>
      </c>
      <c r="CE2" s="175" t="s">
        <v>88</v>
      </c>
      <c r="CF2" s="187" t="s">
        <v>0</v>
      </c>
      <c r="CG2" s="187" t="s">
        <v>1</v>
      </c>
      <c r="CH2" s="175" t="s">
        <v>2</v>
      </c>
      <c r="CI2" s="175" t="s">
        <v>3</v>
      </c>
      <c r="CJ2" s="82" t="s">
        <v>207</v>
      </c>
      <c r="CK2" s="54"/>
      <c r="CM2" s="175" t="s">
        <v>87</v>
      </c>
      <c r="CN2" s="175" t="s">
        <v>88</v>
      </c>
      <c r="CO2" s="187" t="s">
        <v>0</v>
      </c>
      <c r="CP2" s="187" t="s">
        <v>1</v>
      </c>
      <c r="CQ2" s="175" t="s">
        <v>2</v>
      </c>
      <c r="CR2" s="175" t="s">
        <v>3</v>
      </c>
      <c r="CS2" s="82" t="s">
        <v>207</v>
      </c>
      <c r="CT2" s="54"/>
      <c r="CV2" s="175" t="s">
        <v>87</v>
      </c>
      <c r="CW2" s="175" t="s">
        <v>88</v>
      </c>
      <c r="CX2" s="187" t="s">
        <v>0</v>
      </c>
      <c r="CY2" s="187" t="s">
        <v>1</v>
      </c>
      <c r="CZ2" s="175" t="s">
        <v>2</v>
      </c>
      <c r="DA2" s="175" t="s">
        <v>3</v>
      </c>
      <c r="DB2" s="82" t="s">
        <v>207</v>
      </c>
      <c r="DC2" s="54"/>
    </row>
    <row r="3" spans="1:107" ht="25.5" x14ac:dyDescent="0.25">
      <c r="A3" s="162"/>
      <c r="B3" s="162"/>
      <c r="C3" s="162"/>
      <c r="D3" s="162"/>
      <c r="E3" s="162"/>
      <c r="F3" s="162"/>
      <c r="G3" s="162"/>
      <c r="H3" s="3" t="s">
        <v>5</v>
      </c>
      <c r="I3" s="160"/>
      <c r="J3" s="162"/>
      <c r="K3" s="162"/>
      <c r="L3" s="162"/>
      <c r="M3" s="162"/>
      <c r="N3" s="162"/>
      <c r="O3" s="162"/>
      <c r="P3" s="162"/>
      <c r="Q3" s="3" t="s">
        <v>5</v>
      </c>
      <c r="R3" s="160"/>
      <c r="S3" s="162"/>
      <c r="T3" s="162"/>
      <c r="U3" s="162"/>
      <c r="V3" s="162"/>
      <c r="W3" s="162"/>
      <c r="X3" s="162"/>
      <c r="Y3" s="162"/>
      <c r="Z3" s="3" t="s">
        <v>5</v>
      </c>
      <c r="AA3" s="160"/>
      <c r="AB3" s="162"/>
      <c r="AC3" s="162"/>
      <c r="AD3" s="162"/>
      <c r="AE3" s="162"/>
      <c r="AF3" s="162"/>
      <c r="AG3" s="162"/>
      <c r="AH3" s="162"/>
      <c r="AI3" s="3" t="s">
        <v>5</v>
      </c>
      <c r="AJ3" s="160"/>
      <c r="AK3" s="162"/>
      <c r="AL3" s="162"/>
      <c r="AM3" s="162"/>
      <c r="AN3" s="162"/>
      <c r="AO3" s="162"/>
      <c r="AP3" s="162"/>
      <c r="AQ3" s="3" t="s">
        <v>208</v>
      </c>
      <c r="AR3" s="3" t="s">
        <v>5</v>
      </c>
      <c r="AS3" s="160"/>
      <c r="AT3" s="176"/>
      <c r="AU3" s="176"/>
      <c r="AV3" s="188"/>
      <c r="AW3" s="86" t="s">
        <v>1</v>
      </c>
      <c r="AX3" s="176"/>
      <c r="AY3" s="176"/>
      <c r="AZ3" s="87" t="s">
        <v>242</v>
      </c>
      <c r="BA3" s="87" t="s">
        <v>5</v>
      </c>
      <c r="BC3" s="176"/>
      <c r="BD3" s="176"/>
      <c r="BE3" s="83" t="s">
        <v>0</v>
      </c>
      <c r="BF3" s="86" t="s">
        <v>1</v>
      </c>
      <c r="BG3" s="176"/>
      <c r="BH3" s="176"/>
      <c r="BI3" s="87" t="s">
        <v>242</v>
      </c>
      <c r="BJ3" s="87" t="s">
        <v>5</v>
      </c>
      <c r="BL3" s="176"/>
      <c r="BM3" s="176"/>
      <c r="BN3" s="83" t="s">
        <v>0</v>
      </c>
      <c r="BO3" s="86" t="s">
        <v>1</v>
      </c>
      <c r="BP3" s="176"/>
      <c r="BQ3" s="42"/>
      <c r="BR3" s="87" t="s">
        <v>242</v>
      </c>
      <c r="BS3" s="87" t="s">
        <v>5</v>
      </c>
      <c r="BU3" s="176"/>
      <c r="BV3" s="176"/>
      <c r="BW3" s="83" t="s">
        <v>0</v>
      </c>
      <c r="BX3" s="86" t="s">
        <v>1</v>
      </c>
      <c r="BY3" s="176"/>
      <c r="BZ3" s="176"/>
      <c r="CA3" s="87" t="s">
        <v>242</v>
      </c>
      <c r="CB3" s="87" t="s">
        <v>5</v>
      </c>
      <c r="CD3" s="176"/>
      <c r="CE3" s="176"/>
      <c r="CF3" s="188"/>
      <c r="CG3" s="188"/>
      <c r="CH3" s="176"/>
      <c r="CI3" s="176"/>
      <c r="CJ3" s="87" t="s">
        <v>242</v>
      </c>
      <c r="CK3" s="87" t="s">
        <v>5</v>
      </c>
      <c r="CM3" s="176"/>
      <c r="CN3" s="176"/>
      <c r="CO3" s="188"/>
      <c r="CP3" s="188"/>
      <c r="CQ3" s="176"/>
      <c r="CR3" s="176"/>
      <c r="CS3" s="87" t="s">
        <v>242</v>
      </c>
      <c r="CT3" s="87" t="s">
        <v>5</v>
      </c>
      <c r="CV3" s="176"/>
      <c r="CW3" s="176"/>
      <c r="CX3" s="188"/>
      <c r="CY3" s="188"/>
      <c r="CZ3" s="176"/>
      <c r="DA3" s="176"/>
      <c r="DB3" s="87" t="s">
        <v>242</v>
      </c>
      <c r="DC3" s="87" t="s">
        <v>5</v>
      </c>
    </row>
    <row r="4" spans="1:107" ht="15.75" thickBot="1" x14ac:dyDescent="0.3">
      <c r="A4" s="163"/>
      <c r="B4" s="163"/>
      <c r="C4" s="163"/>
      <c r="D4" s="163"/>
      <c r="E4" s="163"/>
      <c r="F4" s="163"/>
      <c r="G4" s="163"/>
      <c r="H4" s="4"/>
      <c r="I4" s="5"/>
      <c r="J4" s="163"/>
      <c r="K4" s="163"/>
      <c r="L4" s="163"/>
      <c r="M4" s="163"/>
      <c r="N4" s="163"/>
      <c r="O4" s="163"/>
      <c r="P4" s="163"/>
      <c r="Q4" s="4"/>
      <c r="R4" s="160"/>
      <c r="S4" s="163"/>
      <c r="T4" s="163"/>
      <c r="U4" s="163"/>
      <c r="V4" s="163"/>
      <c r="W4" s="163"/>
      <c r="X4" s="163"/>
      <c r="Y4" s="163"/>
      <c r="Z4" s="4"/>
      <c r="AA4" s="5"/>
      <c r="AB4" s="163"/>
      <c r="AC4" s="163"/>
      <c r="AD4" s="163"/>
      <c r="AE4" s="163"/>
      <c r="AF4" s="163"/>
      <c r="AG4" s="163"/>
      <c r="AH4" s="163"/>
      <c r="AI4" s="4"/>
      <c r="AJ4" s="5"/>
      <c r="AK4" s="163"/>
      <c r="AL4" s="163"/>
      <c r="AM4" s="163"/>
      <c r="AN4" s="163"/>
      <c r="AO4" s="163"/>
      <c r="AP4" s="163"/>
      <c r="AQ4" s="81"/>
      <c r="AR4" s="4"/>
      <c r="AS4" s="160"/>
      <c r="AT4" s="176"/>
      <c r="AU4" s="176"/>
      <c r="AV4" s="188"/>
      <c r="AW4" s="84"/>
      <c r="AX4" s="42"/>
      <c r="AY4" s="42"/>
      <c r="AZ4" s="88"/>
      <c r="BA4" s="55"/>
      <c r="BC4" s="176"/>
      <c r="BD4" s="176"/>
      <c r="BE4" s="84"/>
      <c r="BF4" s="84"/>
      <c r="BG4" s="42"/>
      <c r="BH4" s="42"/>
      <c r="BI4" s="88"/>
      <c r="BJ4" s="55"/>
      <c r="BL4" s="176"/>
      <c r="BM4" s="176"/>
      <c r="BN4" s="84"/>
      <c r="BO4" s="84"/>
      <c r="BP4" s="176"/>
      <c r="BQ4" s="42"/>
      <c r="BR4" s="88"/>
      <c r="BS4" s="55"/>
      <c r="BU4" s="176"/>
      <c r="BV4" s="176"/>
      <c r="BW4" s="84"/>
      <c r="BX4" s="84"/>
      <c r="BY4" s="176"/>
      <c r="BZ4" s="176"/>
      <c r="CA4" s="88"/>
      <c r="CB4" s="55"/>
      <c r="CD4" s="176"/>
      <c r="CE4" s="176"/>
      <c r="CF4" s="188"/>
      <c r="CG4" s="188"/>
      <c r="CH4" s="176"/>
      <c r="CI4" s="176"/>
      <c r="CJ4" s="88"/>
      <c r="CK4" s="55"/>
      <c r="CM4" s="176"/>
      <c r="CN4" s="176"/>
      <c r="CO4" s="188"/>
      <c r="CP4" s="188"/>
      <c r="CQ4" s="176"/>
      <c r="CR4" s="176"/>
      <c r="CS4" s="88"/>
      <c r="CT4" s="55"/>
      <c r="CV4" s="176"/>
      <c r="CW4" s="176"/>
      <c r="CX4" s="188"/>
      <c r="CY4" s="188"/>
      <c r="CZ4" s="176"/>
      <c r="DA4" s="176"/>
      <c r="DB4" s="88"/>
      <c r="DC4" s="55"/>
    </row>
    <row r="5" spans="1:107" ht="120.75" thickBot="1" x14ac:dyDescent="0.3">
      <c r="A5" s="41" t="s">
        <v>92</v>
      </c>
      <c r="B5" s="6" t="s">
        <v>138</v>
      </c>
      <c r="C5" s="6" t="s">
        <v>6</v>
      </c>
      <c r="D5" s="7" t="s">
        <v>7</v>
      </c>
      <c r="E5" s="8" t="s">
        <v>8</v>
      </c>
      <c r="F5" s="9">
        <v>0.4</v>
      </c>
      <c r="G5" s="10">
        <v>45000</v>
      </c>
      <c r="H5" s="10">
        <v>18000</v>
      </c>
      <c r="I5" s="5"/>
      <c r="J5" s="41" t="s">
        <v>89</v>
      </c>
      <c r="K5" s="6" t="s">
        <v>90</v>
      </c>
      <c r="L5" s="6" t="s">
        <v>91</v>
      </c>
      <c r="M5" s="7" t="s">
        <v>32</v>
      </c>
      <c r="N5" s="8" t="s">
        <v>27</v>
      </c>
      <c r="O5" s="9">
        <v>0.4</v>
      </c>
      <c r="P5" s="10">
        <v>20175</v>
      </c>
      <c r="Q5" s="10">
        <v>8070</v>
      </c>
      <c r="R5" s="5"/>
      <c r="S5" s="41" t="s">
        <v>92</v>
      </c>
      <c r="T5" s="6" t="s">
        <v>150</v>
      </c>
      <c r="U5" s="6" t="s">
        <v>151</v>
      </c>
      <c r="V5" s="7" t="s">
        <v>152</v>
      </c>
      <c r="W5" s="8" t="s">
        <v>27</v>
      </c>
      <c r="X5" s="9">
        <v>0.4</v>
      </c>
      <c r="Y5" s="10">
        <v>22000</v>
      </c>
      <c r="Z5" s="10">
        <v>8800</v>
      </c>
      <c r="AA5" s="160"/>
      <c r="AB5" s="41" t="s">
        <v>96</v>
      </c>
      <c r="AC5" s="6" t="s">
        <v>181</v>
      </c>
      <c r="AD5" s="6" t="s">
        <v>98</v>
      </c>
      <c r="AE5" s="7" t="s">
        <v>99</v>
      </c>
      <c r="AF5" s="8" t="s">
        <v>100</v>
      </c>
      <c r="AG5" s="9">
        <v>0.4</v>
      </c>
      <c r="AH5" s="10">
        <v>3450</v>
      </c>
      <c r="AI5" s="10">
        <v>1380</v>
      </c>
      <c r="AJ5" s="160"/>
      <c r="AK5" s="41" t="s">
        <v>136</v>
      </c>
      <c r="AL5" s="6" t="s">
        <v>209</v>
      </c>
      <c r="AM5" s="6" t="s">
        <v>210</v>
      </c>
      <c r="AN5" s="8" t="s">
        <v>211</v>
      </c>
      <c r="AO5" s="8" t="s">
        <v>212</v>
      </c>
      <c r="AP5" s="77">
        <v>0.4</v>
      </c>
      <c r="AQ5" s="10">
        <v>49074</v>
      </c>
      <c r="AR5" s="10">
        <v>19630</v>
      </c>
      <c r="AS5" s="5"/>
      <c r="AT5" s="44" t="s">
        <v>249</v>
      </c>
      <c r="AU5" s="63" t="s">
        <v>250</v>
      </c>
      <c r="AV5" s="65" t="s">
        <v>251</v>
      </c>
      <c r="AW5" s="65" t="s">
        <v>252</v>
      </c>
      <c r="AX5" s="63" t="s">
        <v>253</v>
      </c>
      <c r="AY5" s="70">
        <v>0.15</v>
      </c>
      <c r="AZ5" s="71">
        <v>860000</v>
      </c>
      <c r="BA5" s="71">
        <v>129000</v>
      </c>
      <c r="BC5" s="41" t="s">
        <v>153</v>
      </c>
      <c r="BD5" s="8" t="s">
        <v>266</v>
      </c>
      <c r="BE5" s="19" t="s">
        <v>267</v>
      </c>
      <c r="BF5" s="20" t="s">
        <v>112</v>
      </c>
      <c r="BG5" s="8" t="s">
        <v>11</v>
      </c>
      <c r="BH5" s="9">
        <v>0.4</v>
      </c>
      <c r="BI5" s="10">
        <v>498000</v>
      </c>
      <c r="BJ5" s="10">
        <v>199200</v>
      </c>
      <c r="BL5" s="164" t="s">
        <v>105</v>
      </c>
      <c r="BM5" s="154" t="s">
        <v>277</v>
      </c>
      <c r="BN5" s="89" t="s">
        <v>218</v>
      </c>
      <c r="BO5" s="90" t="s">
        <v>278</v>
      </c>
      <c r="BP5" s="90" t="s">
        <v>231</v>
      </c>
      <c r="BQ5" s="9">
        <v>0.15</v>
      </c>
      <c r="BR5" s="10">
        <v>9056</v>
      </c>
      <c r="BS5" s="152"/>
      <c r="BU5" s="164" t="s">
        <v>96</v>
      </c>
      <c r="BV5" s="154" t="s">
        <v>307</v>
      </c>
      <c r="BW5" s="94" t="s">
        <v>308</v>
      </c>
      <c r="BX5" s="189" t="s">
        <v>311</v>
      </c>
      <c r="BY5" s="189" t="s">
        <v>27</v>
      </c>
      <c r="BZ5" s="156">
        <v>0.4</v>
      </c>
      <c r="CA5" s="158">
        <v>103865</v>
      </c>
      <c r="CB5" s="158">
        <v>41546</v>
      </c>
      <c r="CD5" s="41" t="s">
        <v>320</v>
      </c>
      <c r="CE5" s="8" t="s">
        <v>321</v>
      </c>
      <c r="CF5" s="89" t="s">
        <v>322</v>
      </c>
      <c r="CG5" s="90" t="s">
        <v>323</v>
      </c>
      <c r="CH5" s="90" t="s">
        <v>236</v>
      </c>
      <c r="CI5" s="9">
        <v>0.05</v>
      </c>
      <c r="CJ5" s="10">
        <v>19500</v>
      </c>
      <c r="CK5" s="7">
        <v>975</v>
      </c>
      <c r="CM5" s="164" t="s">
        <v>96</v>
      </c>
      <c r="CN5" s="154" t="s">
        <v>380</v>
      </c>
      <c r="CO5" s="189" t="s">
        <v>347</v>
      </c>
      <c r="CP5" s="189" t="s">
        <v>198</v>
      </c>
      <c r="CQ5" s="189" t="s">
        <v>348</v>
      </c>
      <c r="CR5" s="156">
        <v>0.4</v>
      </c>
      <c r="CS5" s="158">
        <v>3980000</v>
      </c>
      <c r="CT5" s="158">
        <v>1592000</v>
      </c>
      <c r="CV5" s="44"/>
      <c r="CW5" s="154" t="s">
        <v>397</v>
      </c>
      <c r="CX5" s="75" t="s">
        <v>398</v>
      </c>
      <c r="CY5" s="48" t="s">
        <v>399</v>
      </c>
      <c r="CZ5" s="75" t="s">
        <v>132</v>
      </c>
      <c r="DA5" s="156">
        <v>0.4</v>
      </c>
      <c r="DB5" s="50">
        <v>8526</v>
      </c>
      <c r="DC5" s="158">
        <v>18382061</v>
      </c>
    </row>
    <row r="6" spans="1:107" ht="60.75" customHeight="1" thickBot="1" x14ac:dyDescent="0.3">
      <c r="A6" s="41" t="s">
        <v>136</v>
      </c>
      <c r="B6" s="6" t="s">
        <v>139</v>
      </c>
      <c r="C6" s="6" t="s">
        <v>9</v>
      </c>
      <c r="D6" s="7" t="s">
        <v>10</v>
      </c>
      <c r="E6" s="8" t="s">
        <v>11</v>
      </c>
      <c r="F6" s="9">
        <v>0.4</v>
      </c>
      <c r="G6" s="10">
        <v>600000</v>
      </c>
      <c r="H6" s="10">
        <v>240000</v>
      </c>
      <c r="I6" s="5"/>
      <c r="J6" s="41" t="s">
        <v>92</v>
      </c>
      <c r="K6" s="6" t="s">
        <v>93</v>
      </c>
      <c r="L6" s="6" t="s">
        <v>94</v>
      </c>
      <c r="M6" s="7" t="s">
        <v>95</v>
      </c>
      <c r="N6" s="8" t="s">
        <v>11</v>
      </c>
      <c r="O6" s="9">
        <v>0.4</v>
      </c>
      <c r="P6" s="10">
        <v>240000</v>
      </c>
      <c r="Q6" s="10">
        <v>96000</v>
      </c>
      <c r="R6" s="5"/>
      <c r="S6" s="41" t="s">
        <v>153</v>
      </c>
      <c r="T6" s="6" t="s">
        <v>154</v>
      </c>
      <c r="U6" s="6" t="s">
        <v>155</v>
      </c>
      <c r="V6" s="7" t="s">
        <v>156</v>
      </c>
      <c r="W6" s="8" t="s">
        <v>85</v>
      </c>
      <c r="X6" s="9">
        <v>0.4</v>
      </c>
      <c r="Y6" s="10">
        <v>75000</v>
      </c>
      <c r="Z6" s="10">
        <v>30000</v>
      </c>
      <c r="AA6" s="160"/>
      <c r="AB6" s="44" t="s">
        <v>136</v>
      </c>
      <c r="AC6" s="63" t="s">
        <v>182</v>
      </c>
      <c r="AD6" s="11"/>
      <c r="AE6" s="12" t="s">
        <v>187</v>
      </c>
      <c r="AF6" s="13" t="s">
        <v>68</v>
      </c>
      <c r="AG6" s="14">
        <v>0.2</v>
      </c>
      <c r="AH6" s="15">
        <v>1612159</v>
      </c>
      <c r="AI6" s="15">
        <v>322432</v>
      </c>
      <c r="AJ6" s="160"/>
      <c r="AK6" s="42"/>
      <c r="AL6" s="167" t="s">
        <v>213</v>
      </c>
      <c r="AM6" s="11"/>
      <c r="AN6" s="12" t="s">
        <v>214</v>
      </c>
      <c r="AO6" s="13" t="s">
        <v>50</v>
      </c>
      <c r="AP6" s="14">
        <v>0.4</v>
      </c>
      <c r="AQ6" s="15">
        <v>146350</v>
      </c>
      <c r="AR6" s="15">
        <v>58540</v>
      </c>
      <c r="AS6" s="5"/>
      <c r="AT6" s="164" t="s">
        <v>92</v>
      </c>
      <c r="AU6" s="154" t="s">
        <v>254</v>
      </c>
      <c r="AV6" s="178" t="s">
        <v>255</v>
      </c>
      <c r="AW6" s="22"/>
      <c r="AX6" s="154" t="s">
        <v>257</v>
      </c>
      <c r="AY6" s="156">
        <v>0.4</v>
      </c>
      <c r="AZ6" s="158">
        <v>60725</v>
      </c>
      <c r="BA6" s="158">
        <v>24290</v>
      </c>
      <c r="BC6" s="41" t="s">
        <v>136</v>
      </c>
      <c r="BD6" s="8" t="s">
        <v>268</v>
      </c>
      <c r="BE6" s="19" t="s">
        <v>269</v>
      </c>
      <c r="BF6" s="20" t="s">
        <v>270</v>
      </c>
      <c r="BG6" s="8" t="s">
        <v>115</v>
      </c>
      <c r="BH6" s="9">
        <v>0.4</v>
      </c>
      <c r="BI6" s="10">
        <v>7000000</v>
      </c>
      <c r="BJ6" s="10">
        <v>2800000</v>
      </c>
      <c r="BL6" s="165"/>
      <c r="BM6" s="171"/>
      <c r="BN6" s="89" t="s">
        <v>219</v>
      </c>
      <c r="BO6" s="90" t="s">
        <v>279</v>
      </c>
      <c r="BP6" s="90" t="s">
        <v>232</v>
      </c>
      <c r="BQ6" s="9">
        <v>0.15</v>
      </c>
      <c r="BR6" s="10">
        <v>12282</v>
      </c>
      <c r="BS6" s="153"/>
      <c r="BU6" s="165"/>
      <c r="BV6" s="171"/>
      <c r="BW6" s="94" t="s">
        <v>309</v>
      </c>
      <c r="BX6" s="190"/>
      <c r="BY6" s="190"/>
      <c r="BZ6" s="172"/>
      <c r="CA6" s="173"/>
      <c r="CB6" s="173"/>
      <c r="CD6" s="41" t="s">
        <v>136</v>
      </c>
      <c r="CE6" s="8" t="s">
        <v>324</v>
      </c>
      <c r="CF6" s="89" t="s">
        <v>325</v>
      </c>
      <c r="CG6" s="90" t="s">
        <v>326</v>
      </c>
      <c r="CH6" s="90" t="s">
        <v>327</v>
      </c>
      <c r="CI6" s="9">
        <v>0.4</v>
      </c>
      <c r="CJ6" s="10">
        <v>340000</v>
      </c>
      <c r="CK6" s="10">
        <v>136000</v>
      </c>
      <c r="CM6" s="166"/>
      <c r="CN6" s="155"/>
      <c r="CO6" s="191"/>
      <c r="CP6" s="191"/>
      <c r="CQ6" s="191"/>
      <c r="CR6" s="157"/>
      <c r="CS6" s="159"/>
      <c r="CT6" s="159"/>
      <c r="CV6" s="42" t="s">
        <v>96</v>
      </c>
      <c r="CW6" s="171"/>
      <c r="CX6" s="19" t="s">
        <v>400</v>
      </c>
      <c r="CY6" s="20" t="s">
        <v>401</v>
      </c>
      <c r="CZ6" s="19" t="s">
        <v>11</v>
      </c>
      <c r="DA6" s="172"/>
      <c r="DB6" s="10">
        <v>892912</v>
      </c>
      <c r="DC6" s="173"/>
    </row>
    <row r="7" spans="1:107" ht="72.75" thickBot="1" x14ac:dyDescent="0.3">
      <c r="A7" s="164" t="s">
        <v>136</v>
      </c>
      <c r="B7" s="167" t="s">
        <v>140</v>
      </c>
      <c r="C7" s="11" t="s">
        <v>12</v>
      </c>
      <c r="D7" s="152" t="s">
        <v>14</v>
      </c>
      <c r="E7" s="154">
        <v>20.09</v>
      </c>
      <c r="F7" s="156">
        <v>0.4</v>
      </c>
      <c r="G7" s="158">
        <v>2641094</v>
      </c>
      <c r="H7" s="158">
        <v>1056438</v>
      </c>
      <c r="I7" s="160"/>
      <c r="J7" s="41" t="s">
        <v>96</v>
      </c>
      <c r="K7" s="6" t="s">
        <v>97</v>
      </c>
      <c r="L7" s="6" t="s">
        <v>98</v>
      </c>
      <c r="M7" s="7" t="s">
        <v>99</v>
      </c>
      <c r="N7" s="8" t="s">
        <v>100</v>
      </c>
      <c r="O7" s="9">
        <v>0.4</v>
      </c>
      <c r="P7" s="10">
        <v>1725</v>
      </c>
      <c r="Q7" s="7">
        <v>690</v>
      </c>
      <c r="R7" s="5"/>
      <c r="S7" s="164" t="s">
        <v>136</v>
      </c>
      <c r="T7" s="154" t="s">
        <v>157</v>
      </c>
      <c r="U7" s="21" t="s">
        <v>158</v>
      </c>
      <c r="V7" s="180" t="s">
        <v>159</v>
      </c>
      <c r="W7" s="154" t="s">
        <v>160</v>
      </c>
      <c r="X7" s="156">
        <v>0.05</v>
      </c>
      <c r="Y7" s="158">
        <v>2390620</v>
      </c>
      <c r="Z7" s="158">
        <v>119531</v>
      </c>
      <c r="AA7" s="5"/>
      <c r="AB7" s="42"/>
      <c r="AC7" s="64"/>
      <c r="AD7" s="11" t="s">
        <v>183</v>
      </c>
      <c r="AE7" s="12"/>
      <c r="AF7" s="13"/>
      <c r="AG7" s="12"/>
      <c r="AH7" s="12"/>
      <c r="AI7" s="12"/>
      <c r="AJ7" s="160"/>
      <c r="AK7" s="42" t="s">
        <v>92</v>
      </c>
      <c r="AL7" s="168"/>
      <c r="AM7" s="11" t="s">
        <v>48</v>
      </c>
      <c r="AN7" s="12"/>
      <c r="AO7" s="13"/>
      <c r="AP7" s="12"/>
      <c r="AQ7" s="12"/>
      <c r="AR7" s="12"/>
      <c r="AS7" s="5"/>
      <c r="AT7" s="166"/>
      <c r="AU7" s="155"/>
      <c r="AV7" s="179"/>
      <c r="AW7" s="20" t="s">
        <v>256</v>
      </c>
      <c r="AX7" s="155"/>
      <c r="AY7" s="157"/>
      <c r="AZ7" s="159"/>
      <c r="BA7" s="159"/>
      <c r="BC7" s="164" t="s">
        <v>136</v>
      </c>
      <c r="BD7" s="154" t="s">
        <v>271</v>
      </c>
      <c r="BE7" s="19" t="s">
        <v>272</v>
      </c>
      <c r="BF7" s="20" t="s">
        <v>84</v>
      </c>
      <c r="BG7" s="8" t="s">
        <v>273</v>
      </c>
      <c r="BH7" s="156">
        <v>0.4</v>
      </c>
      <c r="BI7" s="10">
        <v>660000</v>
      </c>
      <c r="BJ7" s="158">
        <v>532000</v>
      </c>
      <c r="BL7" s="165"/>
      <c r="BM7" s="171"/>
      <c r="BN7" s="89" t="s">
        <v>220</v>
      </c>
      <c r="BO7" s="90" t="s">
        <v>280</v>
      </c>
      <c r="BP7" s="90" t="s">
        <v>233</v>
      </c>
      <c r="BQ7" s="9">
        <v>0.05</v>
      </c>
      <c r="BR7" s="10">
        <v>4463</v>
      </c>
      <c r="BS7" s="7">
        <v>223</v>
      </c>
      <c r="BU7" s="166"/>
      <c r="BV7" s="155"/>
      <c r="BW7" s="89" t="s">
        <v>310</v>
      </c>
      <c r="BX7" s="191"/>
      <c r="BY7" s="191"/>
      <c r="BZ7" s="157"/>
      <c r="CA7" s="159"/>
      <c r="CB7" s="159"/>
      <c r="CD7" s="41" t="s">
        <v>305</v>
      </c>
      <c r="CE7" s="8" t="s">
        <v>328</v>
      </c>
      <c r="CF7" s="89" t="s">
        <v>94</v>
      </c>
      <c r="CG7" s="90" t="s">
        <v>112</v>
      </c>
      <c r="CH7" s="90" t="s">
        <v>11</v>
      </c>
      <c r="CI7" s="9">
        <v>0.4</v>
      </c>
      <c r="CJ7" s="10">
        <v>295000</v>
      </c>
      <c r="CK7" s="10">
        <v>118000</v>
      </c>
      <c r="CM7" s="41" t="s">
        <v>136</v>
      </c>
      <c r="CN7" s="8" t="s">
        <v>381</v>
      </c>
      <c r="CO7" s="89" t="s">
        <v>382</v>
      </c>
      <c r="CP7" s="90" t="s">
        <v>58</v>
      </c>
      <c r="CQ7" s="90" t="s">
        <v>21</v>
      </c>
      <c r="CR7" s="9">
        <v>0.2</v>
      </c>
      <c r="CS7" s="10">
        <v>150000</v>
      </c>
      <c r="CT7" s="10">
        <v>30000</v>
      </c>
      <c r="CV7" s="45"/>
      <c r="CW7" s="171"/>
      <c r="CX7" s="19" t="s">
        <v>402</v>
      </c>
      <c r="CY7" s="20" t="s">
        <v>403</v>
      </c>
      <c r="CZ7" s="19" t="s">
        <v>404</v>
      </c>
      <c r="DA7" s="172"/>
      <c r="DB7" s="10">
        <v>952937</v>
      </c>
      <c r="DC7" s="173"/>
    </row>
    <row r="8" spans="1:107" ht="156.75" thickBot="1" x14ac:dyDescent="0.3">
      <c r="A8" s="165"/>
      <c r="B8" s="168"/>
      <c r="C8" s="6" t="s">
        <v>13</v>
      </c>
      <c r="D8" s="153"/>
      <c r="E8" s="155"/>
      <c r="F8" s="157"/>
      <c r="G8" s="159"/>
      <c r="H8" s="159"/>
      <c r="I8" s="160"/>
      <c r="J8" s="41" t="s">
        <v>96</v>
      </c>
      <c r="K8" s="6" t="s">
        <v>101</v>
      </c>
      <c r="L8" s="6" t="s">
        <v>102</v>
      </c>
      <c r="M8" s="7" t="s">
        <v>103</v>
      </c>
      <c r="N8" s="8" t="s">
        <v>104</v>
      </c>
      <c r="O8" s="9">
        <v>0.4</v>
      </c>
      <c r="P8" s="10">
        <v>24000</v>
      </c>
      <c r="Q8" s="10">
        <v>9600</v>
      </c>
      <c r="R8" s="5"/>
      <c r="S8" s="166"/>
      <c r="T8" s="155"/>
      <c r="U8" s="19" t="s">
        <v>19</v>
      </c>
      <c r="V8" s="181"/>
      <c r="W8" s="155"/>
      <c r="X8" s="157"/>
      <c r="Y8" s="159"/>
      <c r="Z8" s="159"/>
      <c r="AA8" s="5"/>
      <c r="AB8" s="42"/>
      <c r="AC8" s="64"/>
      <c r="AD8" s="11"/>
      <c r="AE8" s="12" t="s">
        <v>188</v>
      </c>
      <c r="AF8" s="13" t="s">
        <v>191</v>
      </c>
      <c r="AG8" s="14">
        <v>0.2</v>
      </c>
      <c r="AH8" s="15">
        <v>85200</v>
      </c>
      <c r="AI8" s="15">
        <v>17040</v>
      </c>
      <c r="AJ8" s="160"/>
      <c r="AK8" s="42"/>
      <c r="AL8" s="168"/>
      <c r="AM8" s="11"/>
      <c r="AN8" s="12" t="s">
        <v>214</v>
      </c>
      <c r="AO8" s="13" t="s">
        <v>11</v>
      </c>
      <c r="AP8" s="14">
        <v>0.4</v>
      </c>
      <c r="AQ8" s="15">
        <v>115000</v>
      </c>
      <c r="AR8" s="15">
        <v>46000</v>
      </c>
      <c r="AS8" s="160"/>
      <c r="AT8" s="41" t="s">
        <v>136</v>
      </c>
      <c r="AU8" s="8" t="s">
        <v>258</v>
      </c>
      <c r="AV8" s="19" t="s">
        <v>259</v>
      </c>
      <c r="AW8" s="20" t="s">
        <v>260</v>
      </c>
      <c r="AX8" s="8" t="s">
        <v>261</v>
      </c>
      <c r="AY8" s="9">
        <v>0.4</v>
      </c>
      <c r="AZ8" s="10">
        <v>3242720</v>
      </c>
      <c r="BA8" s="10">
        <v>1297088</v>
      </c>
      <c r="BC8" s="166"/>
      <c r="BD8" s="155"/>
      <c r="BE8" s="19" t="s">
        <v>274</v>
      </c>
      <c r="BF8" s="20" t="s">
        <v>275</v>
      </c>
      <c r="BG8" s="8" t="s">
        <v>85</v>
      </c>
      <c r="BH8" s="157"/>
      <c r="BI8" s="10">
        <v>670000</v>
      </c>
      <c r="BJ8" s="159"/>
      <c r="BL8" s="165"/>
      <c r="BM8" s="171"/>
      <c r="BN8" s="89" t="s">
        <v>221</v>
      </c>
      <c r="BO8" s="90" t="s">
        <v>281</v>
      </c>
      <c r="BP8" s="90" t="s">
        <v>234</v>
      </c>
      <c r="BQ8" s="9">
        <v>0.2</v>
      </c>
      <c r="BR8" s="10">
        <v>7733</v>
      </c>
      <c r="BS8" s="158">
        <v>1766</v>
      </c>
      <c r="BU8" s="41" t="s">
        <v>92</v>
      </c>
      <c r="BV8" s="8" t="s">
        <v>254</v>
      </c>
      <c r="BW8" s="89" t="s">
        <v>312</v>
      </c>
      <c r="BX8" s="90" t="s">
        <v>313</v>
      </c>
      <c r="BY8" s="90" t="s">
        <v>11</v>
      </c>
      <c r="BZ8" s="9">
        <v>0.4</v>
      </c>
      <c r="CA8" s="10">
        <v>1407905</v>
      </c>
      <c r="CB8" s="10">
        <v>563162</v>
      </c>
      <c r="CD8" s="41" t="s">
        <v>96</v>
      </c>
      <c r="CE8" s="8" t="s">
        <v>329</v>
      </c>
      <c r="CF8" s="89" t="s">
        <v>330</v>
      </c>
      <c r="CG8" s="90" t="s">
        <v>331</v>
      </c>
      <c r="CH8" s="90" t="s">
        <v>115</v>
      </c>
      <c r="CI8" s="9">
        <v>0.4</v>
      </c>
      <c r="CJ8" s="10">
        <v>1179600</v>
      </c>
      <c r="CK8" s="10">
        <v>471840</v>
      </c>
      <c r="CM8" s="164" t="s">
        <v>96</v>
      </c>
      <c r="CN8" s="154" t="s">
        <v>383</v>
      </c>
      <c r="CO8" s="94"/>
      <c r="CP8" s="93"/>
      <c r="CQ8" s="93"/>
      <c r="CR8" s="156">
        <v>0.4</v>
      </c>
      <c r="CS8" s="158">
        <v>1600000</v>
      </c>
      <c r="CT8" s="158">
        <v>640000</v>
      </c>
      <c r="CV8" s="45"/>
      <c r="CW8" s="171"/>
      <c r="CX8" s="19" t="s">
        <v>405</v>
      </c>
      <c r="CY8" s="20" t="s">
        <v>270</v>
      </c>
      <c r="CZ8" s="19" t="s">
        <v>27</v>
      </c>
      <c r="DA8" s="172"/>
      <c r="DB8" s="10">
        <v>5109449</v>
      </c>
      <c r="DC8" s="173"/>
    </row>
    <row r="9" spans="1:107" ht="57" thickBot="1" x14ac:dyDescent="0.3">
      <c r="A9" s="165"/>
      <c r="B9" s="168"/>
      <c r="C9" s="6" t="s">
        <v>15</v>
      </c>
      <c r="D9" s="7" t="s">
        <v>16</v>
      </c>
      <c r="E9" s="8" t="s">
        <v>17</v>
      </c>
      <c r="F9" s="9">
        <v>0.15</v>
      </c>
      <c r="G9" s="10">
        <v>565112</v>
      </c>
      <c r="H9" s="10">
        <v>84767</v>
      </c>
      <c r="I9" s="5"/>
      <c r="J9" s="175" t="s">
        <v>105</v>
      </c>
      <c r="K9" s="154" t="s">
        <v>106</v>
      </c>
      <c r="L9" s="21" t="s">
        <v>94</v>
      </c>
      <c r="M9" s="22"/>
      <c r="N9" s="154" t="s">
        <v>11</v>
      </c>
      <c r="O9" s="156">
        <v>0.4</v>
      </c>
      <c r="P9" s="158">
        <v>66000</v>
      </c>
      <c r="Q9" s="158">
        <v>1052880</v>
      </c>
      <c r="R9" s="5"/>
      <c r="S9" s="164" t="s">
        <v>136</v>
      </c>
      <c r="T9" s="154" t="s">
        <v>161</v>
      </c>
      <c r="U9" s="21" t="s">
        <v>162</v>
      </c>
      <c r="V9" s="180" t="s">
        <v>164</v>
      </c>
      <c r="W9" s="154">
        <v>15.15</v>
      </c>
      <c r="X9" s="156">
        <v>0.4</v>
      </c>
      <c r="Y9" s="158">
        <v>610685</v>
      </c>
      <c r="Z9" s="158">
        <v>244274</v>
      </c>
      <c r="AA9" s="5"/>
      <c r="AB9" s="42"/>
      <c r="AC9" s="64"/>
      <c r="AD9" s="11" t="s">
        <v>184</v>
      </c>
      <c r="AE9" s="12"/>
      <c r="AF9" s="13"/>
      <c r="AG9" s="12"/>
      <c r="AH9" s="12"/>
      <c r="AI9" s="12"/>
      <c r="AJ9" s="160"/>
      <c r="AK9" s="40"/>
      <c r="AL9" s="169"/>
      <c r="AM9" s="6" t="s">
        <v>94</v>
      </c>
      <c r="AN9" s="1"/>
      <c r="AO9" s="1"/>
      <c r="AP9" s="1"/>
      <c r="AQ9" s="1"/>
      <c r="AR9" s="1"/>
      <c r="AS9" s="160"/>
      <c r="AT9" s="164" t="s">
        <v>96</v>
      </c>
      <c r="AU9" s="154" t="s">
        <v>262</v>
      </c>
      <c r="AV9" s="178" t="s">
        <v>263</v>
      </c>
      <c r="AW9" s="22"/>
      <c r="AX9" s="154" t="s">
        <v>27</v>
      </c>
      <c r="AY9" s="156">
        <v>0.4</v>
      </c>
      <c r="AZ9" s="158">
        <v>495000</v>
      </c>
      <c r="BA9" s="158">
        <v>198000</v>
      </c>
      <c r="BL9" s="165"/>
      <c r="BM9" s="171"/>
      <c r="BN9" s="89" t="s">
        <v>222</v>
      </c>
      <c r="BO9" s="90" t="s">
        <v>282</v>
      </c>
      <c r="BP9" s="90" t="s">
        <v>235</v>
      </c>
      <c r="BQ9" s="9">
        <v>0.2</v>
      </c>
      <c r="BR9" s="10">
        <v>1097</v>
      </c>
      <c r="BS9" s="159"/>
      <c r="BU9" s="41" t="s">
        <v>92</v>
      </c>
      <c r="BV9" s="8" t="s">
        <v>314</v>
      </c>
      <c r="BW9" s="89" t="s">
        <v>315</v>
      </c>
      <c r="BX9" s="90" t="s">
        <v>316</v>
      </c>
      <c r="BY9" s="90" t="s">
        <v>27</v>
      </c>
      <c r="BZ9" s="9">
        <v>0.4</v>
      </c>
      <c r="CA9" s="10">
        <v>50555</v>
      </c>
      <c r="CB9" s="10">
        <v>20222</v>
      </c>
      <c r="CD9" s="175" t="s">
        <v>96</v>
      </c>
      <c r="CE9" s="154" t="s">
        <v>329</v>
      </c>
      <c r="CF9" s="94" t="s">
        <v>332</v>
      </c>
      <c r="CG9" s="93" t="s">
        <v>38</v>
      </c>
      <c r="CH9" s="90" t="s">
        <v>333</v>
      </c>
      <c r="CI9" s="9">
        <v>0.4</v>
      </c>
      <c r="CJ9" s="15">
        <v>221191</v>
      </c>
      <c r="CK9" s="10">
        <v>88476</v>
      </c>
      <c r="CM9" s="166"/>
      <c r="CN9" s="155"/>
      <c r="CO9" s="89" t="s">
        <v>384</v>
      </c>
      <c r="CP9" s="90" t="s">
        <v>252</v>
      </c>
      <c r="CQ9" s="90" t="s">
        <v>348</v>
      </c>
      <c r="CR9" s="157"/>
      <c r="CS9" s="159"/>
      <c r="CT9" s="159"/>
      <c r="CV9" s="45"/>
      <c r="CW9" s="171"/>
      <c r="CX9" s="19" t="s">
        <v>406</v>
      </c>
      <c r="CY9" s="20" t="s">
        <v>70</v>
      </c>
      <c r="CZ9" s="19" t="s">
        <v>24</v>
      </c>
      <c r="DA9" s="172"/>
      <c r="DB9" s="7">
        <v>496</v>
      </c>
      <c r="DC9" s="173"/>
    </row>
    <row r="10" spans="1:107" ht="48.75" customHeight="1" thickBot="1" x14ac:dyDescent="0.3">
      <c r="A10" s="165"/>
      <c r="B10" s="168"/>
      <c r="C10" s="11" t="s">
        <v>18</v>
      </c>
      <c r="D10" s="152" t="s">
        <v>20</v>
      </c>
      <c r="E10" s="154" t="s">
        <v>21</v>
      </c>
      <c r="F10" s="156">
        <v>0.2</v>
      </c>
      <c r="G10" s="158">
        <v>1082420</v>
      </c>
      <c r="H10" s="158">
        <v>216484</v>
      </c>
      <c r="I10" s="160"/>
      <c r="J10" s="176"/>
      <c r="K10" s="171"/>
      <c r="L10" s="19" t="s">
        <v>107</v>
      </c>
      <c r="M10" s="20" t="s">
        <v>108</v>
      </c>
      <c r="N10" s="171"/>
      <c r="O10" s="172"/>
      <c r="P10" s="159"/>
      <c r="Q10" s="173"/>
      <c r="R10" s="160"/>
      <c r="S10" s="166"/>
      <c r="T10" s="155"/>
      <c r="U10" s="19" t="s">
        <v>163</v>
      </c>
      <c r="V10" s="181"/>
      <c r="W10" s="155"/>
      <c r="X10" s="157"/>
      <c r="Y10" s="159"/>
      <c r="Z10" s="159"/>
      <c r="AA10" s="160"/>
      <c r="AB10" s="42"/>
      <c r="AC10" s="64"/>
      <c r="AD10" s="11"/>
      <c r="AE10" s="12"/>
      <c r="AF10" s="13"/>
      <c r="AG10" s="12"/>
      <c r="AH10" s="12"/>
      <c r="AI10" s="12"/>
      <c r="AJ10" s="160"/>
      <c r="AK10" s="164" t="s">
        <v>105</v>
      </c>
      <c r="AL10" s="154" t="s">
        <v>216</v>
      </c>
      <c r="AM10" s="21" t="s">
        <v>217</v>
      </c>
      <c r="AN10" s="22" t="s">
        <v>225</v>
      </c>
      <c r="AO10" s="13">
        <v>2007.991</v>
      </c>
      <c r="AP10" s="14">
        <v>0.15</v>
      </c>
      <c r="AQ10" s="15">
        <v>13500</v>
      </c>
      <c r="AR10" s="15">
        <v>2025</v>
      </c>
      <c r="AS10" s="160"/>
      <c r="AT10" s="166"/>
      <c r="AU10" s="155"/>
      <c r="AV10" s="179"/>
      <c r="AW10" s="20" t="s">
        <v>264</v>
      </c>
      <c r="AX10" s="155"/>
      <c r="AY10" s="157"/>
      <c r="AZ10" s="159"/>
      <c r="BA10" s="159"/>
      <c r="BL10" s="165"/>
      <c r="BM10" s="171"/>
      <c r="BN10" s="89" t="s">
        <v>283</v>
      </c>
      <c r="BO10" s="90" t="s">
        <v>284</v>
      </c>
      <c r="BP10" s="90" t="s">
        <v>231</v>
      </c>
      <c r="BQ10" s="9">
        <v>0.15</v>
      </c>
      <c r="BR10" s="10">
        <v>7087</v>
      </c>
      <c r="BS10" s="10">
        <v>1063</v>
      </c>
      <c r="BU10" s="164" t="s">
        <v>96</v>
      </c>
      <c r="BV10" s="154" t="s">
        <v>97</v>
      </c>
      <c r="BW10" s="21"/>
      <c r="BX10" s="22"/>
      <c r="BY10" s="154" t="s">
        <v>318</v>
      </c>
      <c r="BZ10" s="156">
        <v>0.4</v>
      </c>
      <c r="CA10" s="158">
        <v>5220</v>
      </c>
      <c r="CB10" s="158">
        <v>2088</v>
      </c>
      <c r="CD10" s="176"/>
      <c r="CE10" s="171"/>
      <c r="CF10" s="19" t="s">
        <v>72</v>
      </c>
      <c r="CG10" s="20" t="s">
        <v>61</v>
      </c>
      <c r="CH10" s="90" t="s">
        <v>74</v>
      </c>
      <c r="CI10" s="9">
        <v>0.4</v>
      </c>
      <c r="CJ10" s="10">
        <v>118800</v>
      </c>
      <c r="CK10" s="10">
        <v>47520</v>
      </c>
      <c r="CM10" s="175" t="s">
        <v>96</v>
      </c>
      <c r="CN10" s="154" t="s">
        <v>385</v>
      </c>
      <c r="CO10" s="178" t="s">
        <v>387</v>
      </c>
      <c r="CP10" s="22"/>
      <c r="CQ10" s="154" t="s">
        <v>27</v>
      </c>
      <c r="CR10" s="156">
        <v>0.4</v>
      </c>
      <c r="CS10" s="158">
        <v>255129</v>
      </c>
      <c r="CT10" s="158">
        <v>102052</v>
      </c>
      <c r="CV10" s="45"/>
      <c r="CW10" s="171"/>
      <c r="CX10" s="19" t="s">
        <v>407</v>
      </c>
      <c r="CY10" s="20" t="s">
        <v>331</v>
      </c>
      <c r="CZ10" s="19" t="s">
        <v>27</v>
      </c>
      <c r="DA10" s="172"/>
      <c r="DB10" s="10">
        <v>871484</v>
      </c>
      <c r="DC10" s="173"/>
    </row>
    <row r="11" spans="1:107" ht="96.75" thickBot="1" x14ac:dyDescent="0.3">
      <c r="A11" s="166"/>
      <c r="B11" s="169"/>
      <c r="C11" s="6" t="s">
        <v>19</v>
      </c>
      <c r="D11" s="153"/>
      <c r="E11" s="155"/>
      <c r="F11" s="157"/>
      <c r="G11" s="159"/>
      <c r="H11" s="159"/>
      <c r="I11" s="160"/>
      <c r="J11" s="176"/>
      <c r="K11" s="171"/>
      <c r="L11" s="19" t="s">
        <v>109</v>
      </c>
      <c r="M11" s="20" t="s">
        <v>110</v>
      </c>
      <c r="N11" s="171"/>
      <c r="O11" s="172"/>
      <c r="P11" s="10">
        <v>1980000</v>
      </c>
      <c r="Q11" s="173"/>
      <c r="R11" s="160"/>
      <c r="S11" s="164" t="s">
        <v>96</v>
      </c>
      <c r="T11" s="154" t="s">
        <v>165</v>
      </c>
      <c r="U11" s="178" t="s">
        <v>166</v>
      </c>
      <c r="V11" s="180" t="s">
        <v>167</v>
      </c>
      <c r="W11" s="154" t="s">
        <v>168</v>
      </c>
      <c r="X11" s="156">
        <v>0.4</v>
      </c>
      <c r="Y11" s="158">
        <v>355080</v>
      </c>
      <c r="Z11" s="15">
        <v>142032</v>
      </c>
      <c r="AA11" s="160"/>
      <c r="AB11" s="42"/>
      <c r="AC11" s="64"/>
      <c r="AD11" s="11" t="s">
        <v>185</v>
      </c>
      <c r="AE11" s="12" t="s">
        <v>189</v>
      </c>
      <c r="AF11" s="13">
        <v>20.09</v>
      </c>
      <c r="AG11" s="14">
        <v>0.2</v>
      </c>
      <c r="AH11" s="15">
        <v>853750</v>
      </c>
      <c r="AI11" s="15">
        <v>170750</v>
      </c>
      <c r="AJ11" s="160"/>
      <c r="AK11" s="165"/>
      <c r="AL11" s="171"/>
      <c r="AM11" s="21"/>
      <c r="AN11" s="22" t="s">
        <v>225</v>
      </c>
      <c r="AO11" s="13"/>
      <c r="AP11" s="12"/>
      <c r="AQ11" s="12"/>
      <c r="AR11" s="12"/>
      <c r="AS11" s="160"/>
      <c r="BL11" s="166"/>
      <c r="BM11" s="155"/>
      <c r="BN11" s="89" t="s">
        <v>224</v>
      </c>
      <c r="BO11" s="90" t="s">
        <v>285</v>
      </c>
      <c r="BP11" s="90" t="s">
        <v>236</v>
      </c>
      <c r="BQ11" s="9">
        <v>0.05</v>
      </c>
      <c r="BR11" s="10">
        <v>4719</v>
      </c>
      <c r="BS11" s="7">
        <v>236</v>
      </c>
      <c r="BU11" s="165"/>
      <c r="BV11" s="171"/>
      <c r="BW11" s="21" t="s">
        <v>317</v>
      </c>
      <c r="BX11" s="22" t="s">
        <v>117</v>
      </c>
      <c r="BY11" s="171"/>
      <c r="BZ11" s="172"/>
      <c r="CA11" s="173"/>
      <c r="CB11" s="173"/>
      <c r="CD11" s="192"/>
      <c r="CE11" s="155"/>
      <c r="CF11" s="21" t="s">
        <v>334</v>
      </c>
      <c r="CG11" s="22" t="s">
        <v>38</v>
      </c>
      <c r="CH11" s="93" t="s">
        <v>77</v>
      </c>
      <c r="CI11" s="14">
        <v>0.4</v>
      </c>
      <c r="CJ11" s="15">
        <v>83160</v>
      </c>
      <c r="CK11" s="15">
        <v>33264</v>
      </c>
      <c r="CM11" s="192"/>
      <c r="CN11" s="155"/>
      <c r="CO11" s="179"/>
      <c r="CP11" s="20" t="s">
        <v>388</v>
      </c>
      <c r="CQ11" s="155"/>
      <c r="CR11" s="157"/>
      <c r="CS11" s="159"/>
      <c r="CT11" s="159"/>
      <c r="CV11" s="45"/>
      <c r="CW11" s="171"/>
      <c r="CX11" s="19" t="s">
        <v>408</v>
      </c>
      <c r="CY11" s="20" t="s">
        <v>409</v>
      </c>
      <c r="CZ11" s="19" t="s">
        <v>11</v>
      </c>
      <c r="DA11" s="172"/>
      <c r="DB11" s="10">
        <v>8869000</v>
      </c>
      <c r="DC11" s="173"/>
    </row>
    <row r="12" spans="1:107" ht="39" customHeight="1" thickBot="1" x14ac:dyDescent="0.3">
      <c r="A12" s="164" t="s">
        <v>96</v>
      </c>
      <c r="B12" s="167" t="s">
        <v>130</v>
      </c>
      <c r="C12" s="167" t="s">
        <v>22</v>
      </c>
      <c r="D12" s="152" t="s">
        <v>23</v>
      </c>
      <c r="E12" s="154" t="s">
        <v>24</v>
      </c>
      <c r="F12" s="156">
        <v>0.4</v>
      </c>
      <c r="G12" s="158">
        <v>50000</v>
      </c>
      <c r="H12" s="158">
        <v>20000</v>
      </c>
      <c r="I12" s="160"/>
      <c r="J12" s="176"/>
      <c r="K12" s="171"/>
      <c r="L12" s="19" t="s">
        <v>111</v>
      </c>
      <c r="M12" s="20" t="s">
        <v>112</v>
      </c>
      <c r="N12" s="171"/>
      <c r="O12" s="172"/>
      <c r="P12" s="10">
        <v>525000</v>
      </c>
      <c r="Q12" s="173"/>
      <c r="R12" s="5"/>
      <c r="S12" s="166"/>
      <c r="T12" s="155"/>
      <c r="U12" s="179"/>
      <c r="V12" s="181"/>
      <c r="W12" s="155"/>
      <c r="X12" s="157"/>
      <c r="Y12" s="159"/>
      <c r="Z12" s="7"/>
      <c r="AA12" s="160"/>
      <c r="AB12" s="42"/>
      <c r="AC12" s="64"/>
      <c r="AD12" s="11"/>
      <c r="AE12" s="12"/>
      <c r="AF12" s="13"/>
      <c r="AG12" s="12"/>
      <c r="AH12" s="12"/>
      <c r="AI12" s="12"/>
      <c r="AJ12" s="160"/>
      <c r="AK12" s="165"/>
      <c r="AL12" s="171"/>
      <c r="AM12" s="21" t="s">
        <v>218</v>
      </c>
      <c r="AN12" s="22" t="s">
        <v>226</v>
      </c>
      <c r="AO12" s="13"/>
      <c r="AP12" s="12"/>
      <c r="AQ12" s="12"/>
      <c r="AR12" s="12"/>
      <c r="AS12" s="160"/>
      <c r="BL12" s="41" t="s">
        <v>89</v>
      </c>
      <c r="BM12" s="8" t="s">
        <v>286</v>
      </c>
      <c r="BN12" s="19" t="s">
        <v>287</v>
      </c>
      <c r="BO12" s="20" t="s">
        <v>288</v>
      </c>
      <c r="BP12" s="8" t="s">
        <v>21</v>
      </c>
      <c r="BQ12" s="9">
        <v>0.2</v>
      </c>
      <c r="BR12" s="10">
        <v>24480</v>
      </c>
      <c r="BS12" s="10">
        <v>4896</v>
      </c>
      <c r="BU12" s="165"/>
      <c r="BV12" s="171"/>
      <c r="BW12" s="21"/>
      <c r="BX12" s="61"/>
      <c r="BY12" s="171"/>
      <c r="BZ12" s="172"/>
      <c r="CA12" s="173"/>
      <c r="CB12" s="173"/>
      <c r="CD12" s="164" t="s">
        <v>96</v>
      </c>
      <c r="CE12" s="154" t="s">
        <v>335</v>
      </c>
      <c r="CF12" s="75" t="s">
        <v>290</v>
      </c>
      <c r="CG12" s="48" t="s">
        <v>20</v>
      </c>
      <c r="CH12" s="92" t="s">
        <v>257</v>
      </c>
      <c r="CI12" s="49">
        <v>0.4</v>
      </c>
      <c r="CJ12" s="50">
        <v>1592232</v>
      </c>
      <c r="CK12" s="158">
        <v>6665643</v>
      </c>
      <c r="CM12" s="164" t="s">
        <v>96</v>
      </c>
      <c r="CN12" s="154" t="s">
        <v>389</v>
      </c>
      <c r="CO12" s="19" t="s">
        <v>337</v>
      </c>
      <c r="CP12" s="20" t="s">
        <v>67</v>
      </c>
      <c r="CQ12" s="8" t="s">
        <v>338</v>
      </c>
      <c r="CR12" s="156">
        <v>0.4</v>
      </c>
      <c r="CS12" s="10">
        <v>1400000</v>
      </c>
      <c r="CT12" s="158">
        <v>5260000</v>
      </c>
      <c r="CV12" s="45"/>
      <c r="CW12" s="171"/>
      <c r="CX12" s="19" t="s">
        <v>410</v>
      </c>
      <c r="CY12" s="20" t="s">
        <v>331</v>
      </c>
      <c r="CZ12" s="19" t="s">
        <v>27</v>
      </c>
      <c r="DA12" s="172"/>
      <c r="DB12" s="10">
        <v>1140000</v>
      </c>
      <c r="DC12" s="173"/>
    </row>
    <row r="13" spans="1:107" ht="33" customHeight="1" thickBot="1" x14ac:dyDescent="0.3">
      <c r="A13" s="166"/>
      <c r="B13" s="169"/>
      <c r="C13" s="169"/>
      <c r="D13" s="153"/>
      <c r="E13" s="155"/>
      <c r="F13" s="157"/>
      <c r="G13" s="159"/>
      <c r="H13" s="159"/>
      <c r="I13" s="160"/>
      <c r="J13" s="176"/>
      <c r="K13" s="171"/>
      <c r="L13" s="19" t="s">
        <v>113</v>
      </c>
      <c r="M13" s="20" t="s">
        <v>108</v>
      </c>
      <c r="N13" s="155"/>
      <c r="O13" s="157"/>
      <c r="P13" s="10">
        <v>61200</v>
      </c>
      <c r="Q13" s="159"/>
      <c r="R13" s="5"/>
      <c r="S13" s="41" t="s">
        <v>96</v>
      </c>
      <c r="T13" s="6" t="s">
        <v>169</v>
      </c>
      <c r="U13" s="16" t="s">
        <v>170</v>
      </c>
      <c r="V13" s="7" t="s">
        <v>52</v>
      </c>
      <c r="W13" s="8" t="s">
        <v>11</v>
      </c>
      <c r="X13" s="9">
        <v>0.4</v>
      </c>
      <c r="Y13" s="10">
        <v>150000</v>
      </c>
      <c r="Z13" s="10">
        <v>60000</v>
      </c>
      <c r="AA13" s="160"/>
      <c r="AB13" s="42"/>
      <c r="AC13" s="64"/>
      <c r="AD13" s="11" t="s">
        <v>186</v>
      </c>
      <c r="AE13" s="12" t="s">
        <v>190</v>
      </c>
      <c r="AF13" s="13" t="s">
        <v>68</v>
      </c>
      <c r="AG13" s="14">
        <v>0.2</v>
      </c>
      <c r="AH13" s="15">
        <v>165644</v>
      </c>
      <c r="AI13" s="15">
        <v>33129</v>
      </c>
      <c r="AJ13" s="5"/>
      <c r="AK13" s="165"/>
      <c r="AL13" s="171"/>
      <c r="AM13" s="21"/>
      <c r="AN13" s="22"/>
      <c r="AO13" s="13" t="s">
        <v>231</v>
      </c>
      <c r="AP13" s="14">
        <v>0.15</v>
      </c>
      <c r="AQ13" s="15">
        <v>5994</v>
      </c>
      <c r="AR13" s="12">
        <v>899</v>
      </c>
      <c r="AS13" s="160"/>
      <c r="BL13" s="164" t="s">
        <v>153</v>
      </c>
      <c r="BM13" s="154" t="s">
        <v>289</v>
      </c>
      <c r="BN13" s="21"/>
      <c r="BO13" s="22"/>
      <c r="BP13" s="154" t="s">
        <v>257</v>
      </c>
      <c r="BQ13" s="156">
        <v>0.4</v>
      </c>
      <c r="BR13" s="158">
        <v>84300</v>
      </c>
      <c r="BS13" s="158">
        <v>33720</v>
      </c>
      <c r="BU13" s="166"/>
      <c r="BV13" s="155"/>
      <c r="BW13" s="19"/>
      <c r="BX13" s="43"/>
      <c r="BY13" s="155"/>
      <c r="BZ13" s="157"/>
      <c r="CA13" s="159"/>
      <c r="CB13" s="159"/>
      <c r="CD13" s="165"/>
      <c r="CE13" s="171"/>
      <c r="CF13" s="19" t="s">
        <v>94</v>
      </c>
      <c r="CG13" s="20" t="s">
        <v>336</v>
      </c>
      <c r="CH13" s="8" t="s">
        <v>11</v>
      </c>
      <c r="CI13" s="9">
        <v>0.4</v>
      </c>
      <c r="CJ13" s="10">
        <v>6801278</v>
      </c>
      <c r="CK13" s="173"/>
      <c r="CM13" s="165"/>
      <c r="CN13" s="171"/>
      <c r="CO13" s="19" t="s">
        <v>390</v>
      </c>
      <c r="CP13" s="20" t="s">
        <v>67</v>
      </c>
      <c r="CQ13" s="8" t="s">
        <v>391</v>
      </c>
      <c r="CR13" s="172"/>
      <c r="CS13" s="10">
        <v>1800000</v>
      </c>
      <c r="CT13" s="173"/>
      <c r="CV13" s="45"/>
      <c r="CW13" s="171"/>
      <c r="CX13" s="19" t="s">
        <v>390</v>
      </c>
      <c r="CY13" s="20" t="s">
        <v>198</v>
      </c>
      <c r="CZ13" s="19" t="s">
        <v>391</v>
      </c>
      <c r="DA13" s="172"/>
      <c r="DB13" s="10">
        <v>980347</v>
      </c>
      <c r="DC13" s="173"/>
    </row>
    <row r="14" spans="1:107" ht="22.5" customHeight="1" thickBot="1" x14ac:dyDescent="0.3">
      <c r="A14" s="42"/>
      <c r="B14" s="167" t="s">
        <v>142</v>
      </c>
      <c r="C14" s="167" t="s">
        <v>25</v>
      </c>
      <c r="D14" s="152" t="s">
        <v>26</v>
      </c>
      <c r="E14" s="154" t="s">
        <v>27</v>
      </c>
      <c r="F14" s="156">
        <v>0.4</v>
      </c>
      <c r="G14" s="158">
        <v>171000</v>
      </c>
      <c r="H14" s="158">
        <v>68400</v>
      </c>
      <c r="I14" s="160"/>
      <c r="J14" s="176"/>
      <c r="K14" s="171"/>
      <c r="L14" s="19" t="s">
        <v>114</v>
      </c>
      <c r="M14" s="20" t="s">
        <v>67</v>
      </c>
      <c r="N14" s="8" t="s">
        <v>115</v>
      </c>
      <c r="O14" s="9">
        <v>0.4</v>
      </c>
      <c r="P14" s="10">
        <v>240000</v>
      </c>
      <c r="Q14" s="10">
        <v>96000</v>
      </c>
      <c r="R14" s="5"/>
      <c r="S14" s="164" t="s">
        <v>89</v>
      </c>
      <c r="T14" s="167" t="s">
        <v>171</v>
      </c>
      <c r="U14" s="17" t="s">
        <v>172</v>
      </c>
      <c r="V14" s="152" t="s">
        <v>174</v>
      </c>
      <c r="W14" s="154">
        <v>21.06</v>
      </c>
      <c r="X14" s="156">
        <v>0.2</v>
      </c>
      <c r="Y14" s="158">
        <v>229461</v>
      </c>
      <c r="Z14" s="12"/>
      <c r="AA14" s="160"/>
      <c r="AB14" s="164" t="s">
        <v>136</v>
      </c>
      <c r="AC14" s="185" t="s">
        <v>192</v>
      </c>
      <c r="AD14" s="78"/>
      <c r="AE14" s="79"/>
      <c r="AF14" s="186" t="s">
        <v>195</v>
      </c>
      <c r="AG14" s="156">
        <v>0.15</v>
      </c>
      <c r="AH14" s="158">
        <v>132000000</v>
      </c>
      <c r="AI14" s="158">
        <v>19800000</v>
      </c>
      <c r="AJ14" s="160"/>
      <c r="AK14" s="165"/>
      <c r="AL14" s="171"/>
      <c r="AM14" s="21" t="s">
        <v>219</v>
      </c>
      <c r="AN14" s="22" t="s">
        <v>227</v>
      </c>
      <c r="AO14" s="13"/>
      <c r="AP14" s="12"/>
      <c r="AQ14" s="12"/>
      <c r="AR14" s="12"/>
      <c r="AS14" s="160"/>
      <c r="BL14" s="166"/>
      <c r="BM14" s="155"/>
      <c r="BN14" s="19" t="s">
        <v>290</v>
      </c>
      <c r="BO14" s="20" t="s">
        <v>291</v>
      </c>
      <c r="BP14" s="155"/>
      <c r="BQ14" s="157"/>
      <c r="BR14" s="159"/>
      <c r="BS14" s="159"/>
      <c r="CD14" s="165"/>
      <c r="CE14" s="171"/>
      <c r="CF14" s="19" t="s">
        <v>337</v>
      </c>
      <c r="CG14" s="20" t="s">
        <v>311</v>
      </c>
      <c r="CH14" s="8" t="s">
        <v>338</v>
      </c>
      <c r="CI14" s="9">
        <v>0.4</v>
      </c>
      <c r="CJ14" s="10">
        <v>5052378</v>
      </c>
      <c r="CK14" s="173"/>
      <c r="CM14" s="165"/>
      <c r="CN14" s="171"/>
      <c r="CO14" s="19" t="s">
        <v>361</v>
      </c>
      <c r="CP14" s="20" t="s">
        <v>392</v>
      </c>
      <c r="CQ14" s="8" t="s">
        <v>362</v>
      </c>
      <c r="CR14" s="172"/>
      <c r="CS14" s="10">
        <v>1500000</v>
      </c>
      <c r="CT14" s="173"/>
      <c r="CV14" s="45"/>
      <c r="CW14" s="171"/>
      <c r="CX14" s="19" t="s">
        <v>411</v>
      </c>
      <c r="CY14" s="20" t="s">
        <v>401</v>
      </c>
      <c r="CZ14" s="19" t="s">
        <v>391</v>
      </c>
      <c r="DA14" s="172"/>
      <c r="DB14" s="10">
        <v>1500000</v>
      </c>
      <c r="DC14" s="173"/>
    </row>
    <row r="15" spans="1:107" ht="48.75" customHeight="1" thickBot="1" x14ac:dyDescent="0.3">
      <c r="A15" s="42" t="s">
        <v>141</v>
      </c>
      <c r="B15" s="168"/>
      <c r="C15" s="168"/>
      <c r="D15" s="170"/>
      <c r="E15" s="171"/>
      <c r="F15" s="172"/>
      <c r="G15" s="173"/>
      <c r="H15" s="173"/>
      <c r="I15" s="160"/>
      <c r="J15" s="176"/>
      <c r="K15" s="171"/>
      <c r="L15" s="19" t="s">
        <v>116</v>
      </c>
      <c r="M15" s="20" t="s">
        <v>117</v>
      </c>
      <c r="N15" s="8" t="s">
        <v>118</v>
      </c>
      <c r="O15" s="9">
        <v>0.05</v>
      </c>
      <c r="P15" s="10">
        <v>180000</v>
      </c>
      <c r="Q15" s="10">
        <v>9000</v>
      </c>
      <c r="R15" s="5"/>
      <c r="S15" s="165"/>
      <c r="T15" s="168"/>
      <c r="U15" s="17" t="s">
        <v>173</v>
      </c>
      <c r="V15" s="170"/>
      <c r="W15" s="171"/>
      <c r="X15" s="172"/>
      <c r="Y15" s="173"/>
      <c r="Z15" s="15">
        <v>45892</v>
      </c>
      <c r="AA15" s="160"/>
      <c r="AB15" s="166"/>
      <c r="AC15" s="155"/>
      <c r="AD15" s="19" t="s">
        <v>193</v>
      </c>
      <c r="AE15" s="20" t="s">
        <v>194</v>
      </c>
      <c r="AF15" s="155"/>
      <c r="AG15" s="157"/>
      <c r="AH15" s="159"/>
      <c r="AI15" s="159"/>
      <c r="AJ15" s="160"/>
      <c r="AK15" s="165"/>
      <c r="AL15" s="171"/>
      <c r="AM15" s="21" t="s">
        <v>220</v>
      </c>
      <c r="AN15" s="22" t="s">
        <v>228</v>
      </c>
      <c r="AO15" s="13"/>
      <c r="AP15" s="12"/>
      <c r="AQ15" s="12"/>
      <c r="AR15" s="12"/>
      <c r="AS15" s="160"/>
      <c r="BL15" s="42" t="s">
        <v>136</v>
      </c>
      <c r="BM15" s="13" t="s">
        <v>292</v>
      </c>
      <c r="BN15" s="21" t="s">
        <v>293</v>
      </c>
      <c r="BO15" s="22" t="s">
        <v>294</v>
      </c>
      <c r="BP15" s="13" t="s">
        <v>295</v>
      </c>
      <c r="BQ15" s="14">
        <v>0.4</v>
      </c>
      <c r="BR15" s="15">
        <v>30484</v>
      </c>
      <c r="BS15" s="15">
        <v>12194</v>
      </c>
      <c r="CD15" s="165"/>
      <c r="CE15" s="171"/>
      <c r="CF15" s="19" t="s">
        <v>339</v>
      </c>
      <c r="CG15" s="20" t="s">
        <v>311</v>
      </c>
      <c r="CH15" s="8" t="s">
        <v>27</v>
      </c>
      <c r="CI15" s="9">
        <v>0.4</v>
      </c>
      <c r="CJ15" s="10">
        <v>3218219</v>
      </c>
      <c r="CK15" s="159"/>
      <c r="CM15" s="165"/>
      <c r="CN15" s="171"/>
      <c r="CO15" s="19" t="s">
        <v>9</v>
      </c>
      <c r="CP15" s="20" t="s">
        <v>135</v>
      </c>
      <c r="CQ15" s="8" t="s">
        <v>11</v>
      </c>
      <c r="CR15" s="172"/>
      <c r="CS15" s="10">
        <v>1200000</v>
      </c>
      <c r="CT15" s="173"/>
      <c r="CV15" s="45"/>
      <c r="CW15" s="171"/>
      <c r="CX15" s="19" t="s">
        <v>412</v>
      </c>
      <c r="CY15" s="20" t="s">
        <v>401</v>
      </c>
      <c r="CZ15" s="19" t="s">
        <v>11</v>
      </c>
      <c r="DA15" s="172"/>
      <c r="DB15" s="10">
        <v>1500000</v>
      </c>
      <c r="DC15" s="173"/>
    </row>
    <row r="16" spans="1:107" ht="72.75" thickBot="1" x14ac:dyDescent="0.3">
      <c r="A16" s="41"/>
      <c r="B16" s="169"/>
      <c r="C16" s="169"/>
      <c r="D16" s="153"/>
      <c r="E16" s="155"/>
      <c r="F16" s="157"/>
      <c r="G16" s="159"/>
      <c r="H16" s="159"/>
      <c r="I16" s="160"/>
      <c r="J16" s="176"/>
      <c r="K16" s="171"/>
      <c r="L16" s="21" t="s">
        <v>119</v>
      </c>
      <c r="M16" s="22"/>
      <c r="N16" s="154" t="s">
        <v>27</v>
      </c>
      <c r="O16" s="156">
        <v>0.4</v>
      </c>
      <c r="P16" s="158">
        <v>22550</v>
      </c>
      <c r="Q16" s="158">
        <v>557580</v>
      </c>
      <c r="R16" s="5"/>
      <c r="S16" s="166"/>
      <c r="T16" s="169"/>
      <c r="U16" s="1"/>
      <c r="V16" s="153"/>
      <c r="W16" s="155"/>
      <c r="X16" s="157"/>
      <c r="Y16" s="159"/>
      <c r="Z16" s="7"/>
      <c r="AA16" s="160"/>
      <c r="AB16" s="164" t="s">
        <v>96</v>
      </c>
      <c r="AC16" s="154" t="s">
        <v>196</v>
      </c>
      <c r="AD16" s="21"/>
      <c r="AE16" s="22"/>
      <c r="AF16" s="154" t="s">
        <v>27</v>
      </c>
      <c r="AG16" s="156">
        <v>0.4</v>
      </c>
      <c r="AH16" s="158">
        <v>2100000</v>
      </c>
      <c r="AI16" s="158">
        <v>840000</v>
      </c>
      <c r="AJ16" s="160"/>
      <c r="AK16" s="165"/>
      <c r="AL16" s="171"/>
      <c r="AM16" s="21" t="s">
        <v>221</v>
      </c>
      <c r="AN16" s="22" t="s">
        <v>229</v>
      </c>
      <c r="AO16" s="13" t="s">
        <v>232</v>
      </c>
      <c r="AP16" s="14">
        <v>0.15</v>
      </c>
      <c r="AQ16" s="12">
        <v>8.5</v>
      </c>
      <c r="AR16" s="15">
        <v>1275</v>
      </c>
      <c r="AS16" s="160"/>
      <c r="BL16" s="164" t="s">
        <v>96</v>
      </c>
      <c r="BM16" s="154" t="s">
        <v>296</v>
      </c>
      <c r="BN16" s="75" t="s">
        <v>83</v>
      </c>
      <c r="BO16" s="48" t="s">
        <v>297</v>
      </c>
      <c r="BP16" s="92" t="s">
        <v>85</v>
      </c>
      <c r="BQ16" s="156">
        <v>0.4</v>
      </c>
      <c r="BR16" s="50">
        <v>15750</v>
      </c>
      <c r="BS16" s="158">
        <v>42120</v>
      </c>
      <c r="CD16" s="165"/>
      <c r="CE16" s="171"/>
      <c r="CF16" s="19" t="s">
        <v>340</v>
      </c>
      <c r="CG16" s="20" t="s">
        <v>20</v>
      </c>
      <c r="CH16" s="154" t="s">
        <v>341</v>
      </c>
      <c r="CI16" s="156">
        <v>0.2</v>
      </c>
      <c r="CJ16" s="10">
        <v>1087849</v>
      </c>
      <c r="CK16" s="158">
        <v>513498</v>
      </c>
      <c r="CM16" s="165"/>
      <c r="CN16" s="171"/>
      <c r="CO16" s="19" t="s">
        <v>332</v>
      </c>
      <c r="CP16" s="20" t="s">
        <v>70</v>
      </c>
      <c r="CQ16" s="8" t="s">
        <v>393</v>
      </c>
      <c r="CR16" s="172"/>
      <c r="CS16" s="10">
        <v>1600000</v>
      </c>
      <c r="CT16" s="173"/>
      <c r="CV16" s="45"/>
      <c r="CW16" s="171"/>
      <c r="CX16" s="19" t="s">
        <v>413</v>
      </c>
      <c r="CY16" s="20" t="s">
        <v>401</v>
      </c>
      <c r="CZ16" s="19" t="s">
        <v>100</v>
      </c>
      <c r="DA16" s="172"/>
      <c r="DB16" s="10">
        <v>18000000</v>
      </c>
      <c r="DC16" s="173"/>
    </row>
    <row r="17" spans="1:107" ht="48.75" customHeight="1" thickBot="1" x14ac:dyDescent="0.3">
      <c r="A17" s="42"/>
      <c r="B17" s="11"/>
      <c r="C17" s="167" t="s">
        <v>28</v>
      </c>
      <c r="D17" s="152" t="s">
        <v>29</v>
      </c>
      <c r="E17" s="154" t="s">
        <v>30</v>
      </c>
      <c r="F17" s="156">
        <v>0.2</v>
      </c>
      <c r="G17" s="158">
        <v>37500</v>
      </c>
      <c r="H17" s="158">
        <v>7500</v>
      </c>
      <c r="I17" s="160"/>
      <c r="J17" s="176"/>
      <c r="K17" s="171"/>
      <c r="L17" s="21" t="s">
        <v>120</v>
      </c>
      <c r="M17" s="22"/>
      <c r="N17" s="171"/>
      <c r="O17" s="172"/>
      <c r="P17" s="173"/>
      <c r="Q17" s="173"/>
      <c r="R17" s="160"/>
      <c r="S17" s="164" t="s">
        <v>136</v>
      </c>
      <c r="T17" s="11"/>
      <c r="U17" s="17" t="s">
        <v>176</v>
      </c>
      <c r="V17" s="152" t="s">
        <v>178</v>
      </c>
      <c r="W17" s="154">
        <v>21.06</v>
      </c>
      <c r="X17" s="156">
        <v>0.2</v>
      </c>
      <c r="Y17" s="158">
        <v>157325</v>
      </c>
      <c r="Z17" s="158">
        <v>31465</v>
      </c>
      <c r="AA17" s="160"/>
      <c r="AB17" s="166"/>
      <c r="AC17" s="155"/>
      <c r="AD17" s="19" t="s">
        <v>197</v>
      </c>
      <c r="AE17" s="20" t="s">
        <v>198</v>
      </c>
      <c r="AF17" s="155"/>
      <c r="AG17" s="157"/>
      <c r="AH17" s="159"/>
      <c r="AI17" s="159"/>
      <c r="AJ17" s="160"/>
      <c r="AK17" s="165"/>
      <c r="AL17" s="171"/>
      <c r="AM17" s="21" t="s">
        <v>222</v>
      </c>
      <c r="AN17" s="22"/>
      <c r="AO17" s="13"/>
      <c r="AP17" s="12"/>
      <c r="AQ17" s="12"/>
      <c r="AR17" s="12"/>
      <c r="AS17" s="160"/>
      <c r="BL17" s="165"/>
      <c r="BM17" s="171"/>
      <c r="BN17" s="19" t="s">
        <v>63</v>
      </c>
      <c r="BO17" s="20" t="s">
        <v>298</v>
      </c>
      <c r="BP17" s="8" t="s">
        <v>65</v>
      </c>
      <c r="BQ17" s="172"/>
      <c r="BR17" s="10">
        <v>20400</v>
      </c>
      <c r="BS17" s="173"/>
      <c r="CD17" s="165"/>
      <c r="CE17" s="171"/>
      <c r="CF17" s="19" t="s">
        <v>342</v>
      </c>
      <c r="CG17" s="20" t="s">
        <v>264</v>
      </c>
      <c r="CH17" s="155"/>
      <c r="CI17" s="157"/>
      <c r="CJ17" s="10">
        <v>1479639</v>
      </c>
      <c r="CK17" s="159"/>
      <c r="CM17" s="165"/>
      <c r="CN17" s="171"/>
      <c r="CO17" s="19" t="s">
        <v>48</v>
      </c>
      <c r="CP17" s="20" t="s">
        <v>112</v>
      </c>
      <c r="CQ17" s="8" t="s">
        <v>50</v>
      </c>
      <c r="CR17" s="172"/>
      <c r="CS17" s="10">
        <v>1550000</v>
      </c>
      <c r="CT17" s="173"/>
      <c r="CV17" s="45"/>
      <c r="CW17" s="171"/>
      <c r="CX17" s="19" t="s">
        <v>414</v>
      </c>
      <c r="CY17" s="20" t="s">
        <v>252</v>
      </c>
      <c r="CZ17" s="19" t="s">
        <v>100</v>
      </c>
      <c r="DA17" s="172"/>
      <c r="DB17" s="10">
        <v>4280000</v>
      </c>
      <c r="DC17" s="173"/>
    </row>
    <row r="18" spans="1:107" ht="48.75" thickBot="1" x14ac:dyDescent="0.3">
      <c r="A18" s="42" t="s">
        <v>92</v>
      </c>
      <c r="B18" s="11" t="s">
        <v>143</v>
      </c>
      <c r="C18" s="168"/>
      <c r="D18" s="170"/>
      <c r="E18" s="171"/>
      <c r="F18" s="172"/>
      <c r="G18" s="173"/>
      <c r="H18" s="173"/>
      <c r="I18" s="160"/>
      <c r="J18" s="176"/>
      <c r="K18" s="171"/>
      <c r="L18" s="43"/>
      <c r="M18" s="20" t="s">
        <v>79</v>
      </c>
      <c r="N18" s="171"/>
      <c r="O18" s="172"/>
      <c r="P18" s="159"/>
      <c r="Q18" s="173"/>
      <c r="R18" s="160"/>
      <c r="S18" s="165"/>
      <c r="T18" s="11" t="s">
        <v>175</v>
      </c>
      <c r="U18" s="17" t="s">
        <v>177</v>
      </c>
      <c r="V18" s="170"/>
      <c r="W18" s="171"/>
      <c r="X18" s="172"/>
      <c r="Y18" s="173"/>
      <c r="Z18" s="173"/>
      <c r="AA18" s="5"/>
      <c r="AB18" s="164" t="s">
        <v>153</v>
      </c>
      <c r="AC18" s="154" t="s">
        <v>199</v>
      </c>
      <c r="AD18" s="21"/>
      <c r="AE18" s="22"/>
      <c r="AF18" s="154" t="s">
        <v>21</v>
      </c>
      <c r="AG18" s="156">
        <v>0.2</v>
      </c>
      <c r="AH18" s="158">
        <v>70000</v>
      </c>
      <c r="AI18" s="158">
        <v>14000</v>
      </c>
      <c r="AJ18" s="160"/>
      <c r="AK18" s="165"/>
      <c r="AL18" s="171"/>
      <c r="AM18" s="21"/>
      <c r="AN18" s="22" t="s">
        <v>230</v>
      </c>
      <c r="AO18" s="13"/>
      <c r="AP18" s="12"/>
      <c r="AQ18" s="12"/>
      <c r="AR18" s="12"/>
      <c r="AS18" s="160"/>
      <c r="BL18" s="165"/>
      <c r="BM18" s="171"/>
      <c r="BN18" s="19" t="s">
        <v>299</v>
      </c>
      <c r="BO18" s="20" t="s">
        <v>300</v>
      </c>
      <c r="BP18" s="8" t="s">
        <v>295</v>
      </c>
      <c r="BQ18" s="172"/>
      <c r="BR18" s="10">
        <v>16400</v>
      </c>
      <c r="BS18" s="173"/>
      <c r="CD18" s="165"/>
      <c r="CE18" s="171"/>
      <c r="CF18" s="19" t="s">
        <v>9</v>
      </c>
      <c r="CG18" s="20" t="s">
        <v>336</v>
      </c>
      <c r="CH18" s="8" t="s">
        <v>11</v>
      </c>
      <c r="CI18" s="9">
        <v>0.4</v>
      </c>
      <c r="CJ18" s="10">
        <v>8801279</v>
      </c>
      <c r="CK18" s="10">
        <v>3520512</v>
      </c>
      <c r="CM18" s="165"/>
      <c r="CN18" s="171"/>
      <c r="CO18" s="19" t="s">
        <v>72</v>
      </c>
      <c r="CP18" s="20" t="s">
        <v>99</v>
      </c>
      <c r="CQ18" s="8" t="s">
        <v>74</v>
      </c>
      <c r="CR18" s="172"/>
      <c r="CS18" s="10">
        <v>2200000</v>
      </c>
      <c r="CT18" s="173"/>
      <c r="CV18" s="40"/>
      <c r="CW18" s="155"/>
      <c r="CX18" s="19" t="s">
        <v>415</v>
      </c>
      <c r="CY18" s="20" t="s">
        <v>401</v>
      </c>
      <c r="CZ18" s="19" t="s">
        <v>416</v>
      </c>
      <c r="DA18" s="157"/>
      <c r="DB18" s="10">
        <v>1850000</v>
      </c>
      <c r="DC18" s="159"/>
    </row>
    <row r="19" spans="1:107" ht="71.25" customHeight="1" thickBot="1" x14ac:dyDescent="0.3">
      <c r="A19" s="40"/>
      <c r="B19" s="6"/>
      <c r="C19" s="169"/>
      <c r="D19" s="153"/>
      <c r="E19" s="155"/>
      <c r="F19" s="157"/>
      <c r="G19" s="159"/>
      <c r="H19" s="159"/>
      <c r="I19" s="160"/>
      <c r="J19" s="176"/>
      <c r="K19" s="171"/>
      <c r="L19" s="19" t="s">
        <v>121</v>
      </c>
      <c r="M19" s="20" t="s">
        <v>67</v>
      </c>
      <c r="N19" s="171"/>
      <c r="O19" s="172"/>
      <c r="P19" s="10">
        <v>396400</v>
      </c>
      <c r="Q19" s="173"/>
      <c r="R19" s="160"/>
      <c r="S19" s="165"/>
      <c r="T19" s="11"/>
      <c r="U19" s="18"/>
      <c r="V19" s="170"/>
      <c r="W19" s="171"/>
      <c r="X19" s="172"/>
      <c r="Y19" s="173"/>
      <c r="Z19" s="173"/>
      <c r="AA19" s="5"/>
      <c r="AB19" s="166"/>
      <c r="AC19" s="155"/>
      <c r="AD19" s="19" t="s">
        <v>200</v>
      </c>
      <c r="AE19" s="20" t="s">
        <v>201</v>
      </c>
      <c r="AF19" s="155"/>
      <c r="AG19" s="157"/>
      <c r="AH19" s="159"/>
      <c r="AI19" s="159"/>
      <c r="AJ19" s="160"/>
      <c r="AK19" s="165"/>
      <c r="AL19" s="171"/>
      <c r="AM19" s="21" t="s">
        <v>223</v>
      </c>
      <c r="AN19" s="22" t="s">
        <v>227</v>
      </c>
      <c r="AO19" s="13" t="s">
        <v>233</v>
      </c>
      <c r="AP19" s="14">
        <v>0.05</v>
      </c>
      <c r="AQ19" s="15">
        <v>10612</v>
      </c>
      <c r="AR19" s="12">
        <v>531</v>
      </c>
      <c r="AS19" s="160"/>
      <c r="BL19" s="165"/>
      <c r="BM19" s="171"/>
      <c r="BN19" s="19" t="s">
        <v>301</v>
      </c>
      <c r="BO19" s="20" t="s">
        <v>302</v>
      </c>
      <c r="BP19" s="8" t="s">
        <v>82</v>
      </c>
      <c r="BQ19" s="172"/>
      <c r="BR19" s="10">
        <v>36000</v>
      </c>
      <c r="BS19" s="173"/>
      <c r="CD19" s="165"/>
      <c r="CE19" s="171"/>
      <c r="CF19" s="19" t="s">
        <v>343</v>
      </c>
      <c r="CG19" s="20" t="s">
        <v>20</v>
      </c>
      <c r="CH19" s="8" t="s">
        <v>344</v>
      </c>
      <c r="CI19" s="9">
        <v>0.2</v>
      </c>
      <c r="CJ19" s="10">
        <v>1592232</v>
      </c>
      <c r="CK19" s="158">
        <v>323496</v>
      </c>
      <c r="CM19" s="166"/>
      <c r="CN19" s="155"/>
      <c r="CO19" s="21" t="s">
        <v>394</v>
      </c>
      <c r="CP19" s="22" t="s">
        <v>99</v>
      </c>
      <c r="CQ19" s="13" t="s">
        <v>395</v>
      </c>
      <c r="CR19" s="157"/>
      <c r="CS19" s="15">
        <v>1900000</v>
      </c>
      <c r="CT19" s="159"/>
      <c r="CV19" s="42"/>
      <c r="CW19" s="171" t="s">
        <v>397</v>
      </c>
      <c r="CX19" s="19" t="s">
        <v>417</v>
      </c>
      <c r="CY19" s="20" t="s">
        <v>198</v>
      </c>
      <c r="CZ19" s="19" t="s">
        <v>27</v>
      </c>
      <c r="DA19" s="156">
        <v>0.4</v>
      </c>
      <c r="DB19" s="10">
        <v>1329000</v>
      </c>
      <c r="DC19" s="158">
        <v>6208254</v>
      </c>
    </row>
    <row r="20" spans="1:107" ht="24.75" thickBot="1" x14ac:dyDescent="0.3">
      <c r="A20" s="164" t="s">
        <v>136</v>
      </c>
      <c r="B20" s="167" t="s">
        <v>144</v>
      </c>
      <c r="C20" s="6" t="s">
        <v>31</v>
      </c>
      <c r="D20" s="7" t="s">
        <v>32</v>
      </c>
      <c r="E20" s="8" t="s">
        <v>33</v>
      </c>
      <c r="F20" s="9">
        <v>0.05</v>
      </c>
      <c r="G20" s="10">
        <v>6000</v>
      </c>
      <c r="H20" s="7">
        <v>300</v>
      </c>
      <c r="I20" s="5"/>
      <c r="J20" s="176"/>
      <c r="K20" s="171"/>
      <c r="L20" s="19" t="s">
        <v>122</v>
      </c>
      <c r="M20" s="20" t="s">
        <v>123</v>
      </c>
      <c r="N20" s="171"/>
      <c r="O20" s="172"/>
      <c r="P20" s="10">
        <v>525000</v>
      </c>
      <c r="Q20" s="173"/>
      <c r="R20" s="5"/>
      <c r="S20" s="166"/>
      <c r="T20" s="6"/>
      <c r="U20" s="1"/>
      <c r="V20" s="153"/>
      <c r="W20" s="155"/>
      <c r="X20" s="157"/>
      <c r="Y20" s="159"/>
      <c r="Z20" s="159"/>
      <c r="AA20" s="160"/>
      <c r="AB20" s="164" t="s">
        <v>96</v>
      </c>
      <c r="AC20" s="154" t="s">
        <v>202</v>
      </c>
      <c r="AD20" s="58"/>
      <c r="AE20" s="57"/>
      <c r="AF20" s="154" t="s">
        <v>205</v>
      </c>
      <c r="AG20" s="156">
        <v>0.4</v>
      </c>
      <c r="AH20" s="158">
        <v>247766</v>
      </c>
      <c r="AI20" s="80"/>
      <c r="AJ20" s="160"/>
      <c r="AK20" s="165"/>
      <c r="AL20" s="171"/>
      <c r="AM20" s="21"/>
      <c r="AN20" s="22"/>
      <c r="AO20" s="13"/>
      <c r="AP20" s="12"/>
      <c r="AQ20" s="12"/>
      <c r="AR20" s="12"/>
      <c r="AS20" s="160"/>
      <c r="BL20" s="166"/>
      <c r="BM20" s="155"/>
      <c r="BN20" s="19" t="s">
        <v>303</v>
      </c>
      <c r="BO20" s="20" t="s">
        <v>304</v>
      </c>
      <c r="BP20" s="8" t="s">
        <v>71</v>
      </c>
      <c r="BQ20" s="157"/>
      <c r="BR20" s="10">
        <v>16750</v>
      </c>
      <c r="BS20" s="159"/>
      <c r="CD20" s="165"/>
      <c r="CE20" s="171"/>
      <c r="CF20" s="19" t="s">
        <v>345</v>
      </c>
      <c r="CG20" s="20" t="s">
        <v>38</v>
      </c>
      <c r="CH20" s="8" t="s">
        <v>30</v>
      </c>
      <c r="CI20" s="9">
        <v>0.2</v>
      </c>
      <c r="CJ20" s="10">
        <v>25249</v>
      </c>
      <c r="CK20" s="159"/>
      <c r="CV20" s="42" t="s">
        <v>96</v>
      </c>
      <c r="CW20" s="171"/>
      <c r="CX20" s="19" t="s">
        <v>361</v>
      </c>
      <c r="CY20" s="20" t="s">
        <v>135</v>
      </c>
      <c r="CZ20" s="19" t="s">
        <v>362</v>
      </c>
      <c r="DA20" s="172"/>
      <c r="DB20" s="10">
        <v>4015000</v>
      </c>
      <c r="DC20" s="173"/>
    </row>
    <row r="21" spans="1:107" ht="71.25" customHeight="1" thickBot="1" x14ac:dyDescent="0.3">
      <c r="A21" s="165"/>
      <c r="B21" s="168"/>
      <c r="C21" s="16" t="s">
        <v>34</v>
      </c>
      <c r="D21" s="7" t="s">
        <v>35</v>
      </c>
      <c r="E21" s="8" t="s">
        <v>36</v>
      </c>
      <c r="F21" s="9">
        <v>0.15</v>
      </c>
      <c r="G21" s="10">
        <v>8000</v>
      </c>
      <c r="H21" s="10">
        <v>1200</v>
      </c>
      <c r="I21" s="5"/>
      <c r="J21" s="176"/>
      <c r="K21" s="171"/>
      <c r="L21" s="19" t="s">
        <v>124</v>
      </c>
      <c r="M21" s="20" t="s">
        <v>67</v>
      </c>
      <c r="N21" s="171"/>
      <c r="O21" s="172"/>
      <c r="P21" s="10">
        <v>240000</v>
      </c>
      <c r="Q21" s="173"/>
      <c r="R21" s="5"/>
      <c r="AA21" s="177"/>
      <c r="AB21" s="166"/>
      <c r="AC21" s="155"/>
      <c r="AD21" s="19" t="s">
        <v>203</v>
      </c>
      <c r="AE21" s="20" t="s">
        <v>204</v>
      </c>
      <c r="AF21" s="155"/>
      <c r="AG21" s="157"/>
      <c r="AH21" s="159"/>
      <c r="AI21" s="10">
        <v>99106</v>
      </c>
      <c r="AJ21" s="160"/>
      <c r="AK21" s="165"/>
      <c r="AL21" s="171"/>
      <c r="AM21" s="21" t="s">
        <v>224</v>
      </c>
      <c r="AN21" s="61"/>
      <c r="AO21" s="13"/>
      <c r="AP21" s="12"/>
      <c r="AQ21" s="12"/>
      <c r="AR21" s="12"/>
      <c r="AS21" s="160"/>
      <c r="CD21" s="165"/>
      <c r="CE21" s="171"/>
      <c r="CF21" s="19" t="s">
        <v>346</v>
      </c>
      <c r="CG21" s="20" t="s">
        <v>311</v>
      </c>
      <c r="CH21" s="8" t="s">
        <v>115</v>
      </c>
      <c r="CI21" s="9">
        <v>0.4</v>
      </c>
      <c r="CJ21" s="10">
        <v>3846244</v>
      </c>
      <c r="CK21" s="158">
        <v>2484548</v>
      </c>
      <c r="CV21" s="45"/>
      <c r="CW21" s="171"/>
      <c r="CX21" s="19" t="s">
        <v>418</v>
      </c>
      <c r="CY21" s="20" t="s">
        <v>371</v>
      </c>
      <c r="CZ21" s="19" t="s">
        <v>362</v>
      </c>
      <c r="DA21" s="172"/>
      <c r="DB21" s="10">
        <v>3212000</v>
      </c>
      <c r="DC21" s="173"/>
    </row>
    <row r="22" spans="1:107" ht="48.75" thickBot="1" x14ac:dyDescent="0.3">
      <c r="A22" s="165"/>
      <c r="B22" s="168"/>
      <c r="C22" s="16" t="s">
        <v>37</v>
      </c>
      <c r="D22" s="7" t="s">
        <v>38</v>
      </c>
      <c r="E22" s="8" t="s">
        <v>39</v>
      </c>
      <c r="F22" s="9">
        <v>0.05</v>
      </c>
      <c r="G22" s="10">
        <v>20000</v>
      </c>
      <c r="H22" s="10">
        <v>1000</v>
      </c>
      <c r="I22" s="5"/>
      <c r="J22" s="176"/>
      <c r="K22" s="171"/>
      <c r="L22" s="19" t="s">
        <v>125</v>
      </c>
      <c r="M22" s="20" t="s">
        <v>70</v>
      </c>
      <c r="N22" s="171"/>
      <c r="O22" s="172"/>
      <c r="P22" s="10">
        <v>145000</v>
      </c>
      <c r="Q22" s="173"/>
      <c r="R22" s="5"/>
      <c r="AA22" s="5"/>
      <c r="AJ22" s="177"/>
      <c r="AK22" s="165"/>
      <c r="AL22" s="171"/>
      <c r="AM22" s="61"/>
      <c r="AN22" s="61"/>
      <c r="AO22" s="13" t="s">
        <v>234</v>
      </c>
      <c r="AP22" s="14">
        <v>0.4</v>
      </c>
      <c r="AQ22" s="15">
        <v>4416</v>
      </c>
      <c r="AR22" s="15">
        <v>1766</v>
      </c>
      <c r="AS22" s="160"/>
      <c r="CD22" s="166"/>
      <c r="CE22" s="155"/>
      <c r="CF22" s="19" t="s">
        <v>347</v>
      </c>
      <c r="CG22" s="20" t="s">
        <v>311</v>
      </c>
      <c r="CH22" s="8" t="s">
        <v>348</v>
      </c>
      <c r="CI22" s="9">
        <v>0.4</v>
      </c>
      <c r="CJ22" s="10">
        <v>2365125</v>
      </c>
      <c r="CK22" s="159"/>
      <c r="CV22" s="45"/>
      <c r="CW22" s="171"/>
      <c r="CX22" s="19" t="s">
        <v>419</v>
      </c>
      <c r="CY22" s="20" t="s">
        <v>420</v>
      </c>
      <c r="CZ22" s="19" t="s">
        <v>115</v>
      </c>
      <c r="DA22" s="172"/>
      <c r="DB22" s="10">
        <v>3964635</v>
      </c>
      <c r="DC22" s="173"/>
    </row>
    <row r="23" spans="1:107" ht="83.25" customHeight="1" thickBot="1" x14ac:dyDescent="0.3">
      <c r="A23" s="165"/>
      <c r="B23" s="168"/>
      <c r="C23" s="16" t="s">
        <v>40</v>
      </c>
      <c r="D23" s="7" t="s">
        <v>32</v>
      </c>
      <c r="E23" s="8" t="s">
        <v>41</v>
      </c>
      <c r="F23" s="9">
        <v>0.05</v>
      </c>
      <c r="G23" s="10">
        <v>10000</v>
      </c>
      <c r="H23" s="7">
        <v>500</v>
      </c>
      <c r="I23" s="5"/>
      <c r="J23" s="176"/>
      <c r="K23" s="171"/>
      <c r="L23" s="19" t="s">
        <v>126</v>
      </c>
      <c r="M23" s="20" t="s">
        <v>127</v>
      </c>
      <c r="N23" s="171"/>
      <c r="O23" s="172"/>
      <c r="P23" s="10">
        <v>40000</v>
      </c>
      <c r="Q23" s="173"/>
      <c r="R23" s="5"/>
      <c r="AA23" s="5"/>
      <c r="AJ23" s="177"/>
      <c r="AK23" s="165"/>
      <c r="AL23" s="171"/>
      <c r="AM23" s="61"/>
      <c r="AN23" s="61"/>
      <c r="AO23" s="13"/>
      <c r="AP23" s="12"/>
      <c r="AQ23" s="12"/>
      <c r="AR23" s="12"/>
      <c r="AS23" s="160"/>
      <c r="CD23" s="164" t="s">
        <v>96</v>
      </c>
      <c r="CE23" s="154" t="s">
        <v>307</v>
      </c>
      <c r="CF23" s="19" t="s">
        <v>349</v>
      </c>
      <c r="CG23" s="20" t="s">
        <v>311</v>
      </c>
      <c r="CH23" s="8" t="s">
        <v>348</v>
      </c>
      <c r="CI23" s="9">
        <v>0.4</v>
      </c>
      <c r="CJ23" s="10">
        <v>2365125</v>
      </c>
      <c r="CK23" s="158">
        <v>11334683</v>
      </c>
      <c r="CV23" s="40"/>
      <c r="CW23" s="155"/>
      <c r="CX23" s="19" t="s">
        <v>134</v>
      </c>
      <c r="CY23" s="20" t="s">
        <v>135</v>
      </c>
      <c r="CZ23" s="19" t="s">
        <v>318</v>
      </c>
      <c r="DA23" s="157"/>
      <c r="DB23" s="10">
        <v>3000000</v>
      </c>
      <c r="DC23" s="159"/>
    </row>
    <row r="24" spans="1:107" ht="24.75" thickBot="1" x14ac:dyDescent="0.3">
      <c r="A24" s="165"/>
      <c r="B24" s="168"/>
      <c r="C24" s="16" t="s">
        <v>42</v>
      </c>
      <c r="D24" s="7" t="s">
        <v>43</v>
      </c>
      <c r="E24" s="8" t="s">
        <v>44</v>
      </c>
      <c r="F24" s="9">
        <v>0.4</v>
      </c>
      <c r="G24" s="10">
        <v>3000</v>
      </c>
      <c r="H24" s="10">
        <v>1200</v>
      </c>
      <c r="I24" s="5"/>
      <c r="J24" s="176"/>
      <c r="K24" s="171"/>
      <c r="L24" s="19" t="s">
        <v>128</v>
      </c>
      <c r="M24" s="20" t="s">
        <v>79</v>
      </c>
      <c r="N24" s="155"/>
      <c r="O24" s="157"/>
      <c r="P24" s="10">
        <v>25000</v>
      </c>
      <c r="Q24" s="159"/>
      <c r="R24" s="5"/>
      <c r="AA24" s="177"/>
      <c r="AJ24" s="177"/>
      <c r="AK24" s="165"/>
      <c r="AL24" s="171"/>
      <c r="AM24" s="61"/>
      <c r="AN24" s="61"/>
      <c r="AO24" s="13" t="s">
        <v>235</v>
      </c>
      <c r="AP24" s="14">
        <v>0.2</v>
      </c>
      <c r="AQ24" s="15">
        <v>4300</v>
      </c>
      <c r="AR24" s="12">
        <v>860</v>
      </c>
      <c r="AS24" s="160"/>
      <c r="CD24" s="165"/>
      <c r="CE24" s="171"/>
      <c r="CF24" s="19" t="s">
        <v>269</v>
      </c>
      <c r="CG24" s="20" t="s">
        <v>311</v>
      </c>
      <c r="CH24" s="8" t="s">
        <v>115</v>
      </c>
      <c r="CI24" s="9">
        <v>0.4</v>
      </c>
      <c r="CJ24" s="10">
        <v>5274849</v>
      </c>
      <c r="CK24" s="173"/>
      <c r="CV24" s="41" t="s">
        <v>96</v>
      </c>
      <c r="CW24" s="8" t="s">
        <v>421</v>
      </c>
      <c r="CX24" s="89" t="s">
        <v>422</v>
      </c>
      <c r="CY24" s="90" t="s">
        <v>61</v>
      </c>
      <c r="CZ24" s="90" t="s">
        <v>362</v>
      </c>
      <c r="DA24" s="9">
        <v>0.4</v>
      </c>
      <c r="DB24" s="10">
        <v>55155</v>
      </c>
      <c r="DC24" s="10">
        <v>22062</v>
      </c>
    </row>
    <row r="25" spans="1:107" ht="92.25" customHeight="1" thickBot="1" x14ac:dyDescent="0.3">
      <c r="A25" s="165"/>
      <c r="B25" s="168"/>
      <c r="C25" s="16" t="s">
        <v>45</v>
      </c>
      <c r="D25" s="7" t="s">
        <v>46</v>
      </c>
      <c r="E25" s="8" t="s">
        <v>47</v>
      </c>
      <c r="F25" s="9">
        <v>0.05</v>
      </c>
      <c r="G25" s="10">
        <v>1000</v>
      </c>
      <c r="H25" s="7">
        <v>50</v>
      </c>
      <c r="I25" s="5"/>
      <c r="J25" s="164" t="s">
        <v>96</v>
      </c>
      <c r="K25" s="167" t="s">
        <v>130</v>
      </c>
      <c r="L25" s="182" t="s">
        <v>131</v>
      </c>
      <c r="M25" s="152" t="s">
        <v>56</v>
      </c>
      <c r="N25" s="154" t="s">
        <v>132</v>
      </c>
      <c r="O25" s="156">
        <v>0.4</v>
      </c>
      <c r="P25" s="158">
        <v>2743</v>
      </c>
      <c r="Q25" s="28">
        <v>1097</v>
      </c>
      <c r="AA25" s="177"/>
      <c r="AJ25" s="177"/>
      <c r="AK25" s="165"/>
      <c r="AL25" s="171"/>
      <c r="AM25" s="61"/>
      <c r="AN25" s="61"/>
      <c r="AO25" s="13"/>
      <c r="AP25" s="12"/>
      <c r="AQ25" s="12"/>
      <c r="AR25" s="12"/>
      <c r="AS25" s="160"/>
      <c r="CD25" s="165"/>
      <c r="CE25" s="171"/>
      <c r="CF25" s="19" t="s">
        <v>290</v>
      </c>
      <c r="CG25" s="20" t="s">
        <v>20</v>
      </c>
      <c r="CH25" s="8" t="s">
        <v>257</v>
      </c>
      <c r="CI25" s="9">
        <v>0.4</v>
      </c>
      <c r="CJ25" s="10">
        <v>1592232</v>
      </c>
      <c r="CK25" s="173"/>
      <c r="CV25" s="164" t="s">
        <v>96</v>
      </c>
      <c r="CW25" s="154" t="s">
        <v>423</v>
      </c>
      <c r="CX25" s="21" t="s">
        <v>424</v>
      </c>
      <c r="CY25" s="22"/>
      <c r="CZ25" s="93"/>
      <c r="DA25" s="156">
        <v>0.4</v>
      </c>
      <c r="DB25" s="158">
        <v>610000</v>
      </c>
      <c r="DC25" s="158">
        <v>8166008</v>
      </c>
    </row>
    <row r="26" spans="1:107" ht="30.75" customHeight="1" thickBot="1" x14ac:dyDescent="0.3">
      <c r="A26" s="165"/>
      <c r="B26" s="168"/>
      <c r="C26" s="16" t="s">
        <v>48</v>
      </c>
      <c r="D26" s="7" t="s">
        <v>49</v>
      </c>
      <c r="E26" s="8" t="s">
        <v>50</v>
      </c>
      <c r="F26" s="9">
        <v>0.4</v>
      </c>
      <c r="G26" s="10">
        <v>41000</v>
      </c>
      <c r="H26" s="10">
        <v>16400</v>
      </c>
      <c r="I26" s="5"/>
      <c r="J26" s="166"/>
      <c r="K26" s="169"/>
      <c r="L26" s="183"/>
      <c r="M26" s="153"/>
      <c r="N26" s="155"/>
      <c r="O26" s="157"/>
      <c r="P26" s="159"/>
      <c r="Q26" s="38"/>
      <c r="AA26" s="5"/>
      <c r="AJ26" s="177"/>
      <c r="AK26" s="165"/>
      <c r="AL26" s="171"/>
      <c r="AM26" s="61"/>
      <c r="AN26" s="61"/>
      <c r="AO26" s="13"/>
      <c r="AP26" s="12"/>
      <c r="AQ26" s="12"/>
      <c r="AR26" s="12"/>
      <c r="AS26" s="160"/>
      <c r="CD26" s="165"/>
      <c r="CE26" s="171"/>
      <c r="CF26" s="19" t="s">
        <v>350</v>
      </c>
      <c r="CG26" s="20" t="s">
        <v>311</v>
      </c>
      <c r="CH26" s="8" t="s">
        <v>351</v>
      </c>
      <c r="CI26" s="9">
        <v>0.4</v>
      </c>
      <c r="CJ26" s="10">
        <v>3677965</v>
      </c>
      <c r="CK26" s="173"/>
      <c r="CV26" s="165"/>
      <c r="CW26" s="171"/>
      <c r="CX26" s="19" t="s">
        <v>425</v>
      </c>
      <c r="CY26" s="20" t="s">
        <v>426</v>
      </c>
      <c r="CZ26" s="93"/>
      <c r="DA26" s="172"/>
      <c r="DB26" s="159"/>
      <c r="DC26" s="173"/>
    </row>
    <row r="27" spans="1:107" ht="48.75" thickBot="1" x14ac:dyDescent="0.3">
      <c r="A27" s="166"/>
      <c r="B27" s="169"/>
      <c r="C27" s="16" t="s">
        <v>51</v>
      </c>
      <c r="D27" s="7" t="s">
        <v>52</v>
      </c>
      <c r="E27" s="8" t="s">
        <v>53</v>
      </c>
      <c r="F27" s="9">
        <v>0.2</v>
      </c>
      <c r="G27" s="10">
        <v>75000</v>
      </c>
      <c r="H27" s="10">
        <v>15000</v>
      </c>
      <c r="I27" s="5"/>
      <c r="J27" s="164" t="s">
        <v>96</v>
      </c>
      <c r="K27" s="167" t="s">
        <v>133</v>
      </c>
      <c r="L27" s="178" t="s">
        <v>134</v>
      </c>
      <c r="M27" s="180" t="s">
        <v>135</v>
      </c>
      <c r="N27" s="180" t="s">
        <v>100</v>
      </c>
      <c r="O27" s="156">
        <v>0.4</v>
      </c>
      <c r="P27" s="158">
        <v>3000000</v>
      </c>
      <c r="Q27" s="158">
        <v>1200000</v>
      </c>
      <c r="R27" s="5"/>
      <c r="AA27" s="177"/>
      <c r="AJ27" s="177"/>
      <c r="AK27" s="165"/>
      <c r="AL27" s="171"/>
      <c r="AM27" s="61"/>
      <c r="AN27" s="61"/>
      <c r="AO27" s="13" t="s">
        <v>231</v>
      </c>
      <c r="AP27" s="14">
        <v>0.15</v>
      </c>
      <c r="AQ27" s="15">
        <v>2420</v>
      </c>
      <c r="AR27" s="12">
        <v>363</v>
      </c>
      <c r="AS27" s="160"/>
      <c r="CD27" s="165"/>
      <c r="CE27" s="171"/>
      <c r="CF27" s="19" t="s">
        <v>352</v>
      </c>
      <c r="CG27" s="20" t="s">
        <v>311</v>
      </c>
      <c r="CH27" s="8" t="s">
        <v>27</v>
      </c>
      <c r="CI27" s="9">
        <v>0.4</v>
      </c>
      <c r="CJ27" s="10">
        <v>3677965</v>
      </c>
      <c r="CK27" s="173"/>
      <c r="CV27" s="165"/>
      <c r="CW27" s="171"/>
      <c r="CX27" s="21" t="s">
        <v>427</v>
      </c>
      <c r="CY27" s="22"/>
      <c r="CZ27" s="93"/>
      <c r="DA27" s="172"/>
      <c r="DB27" s="158">
        <v>1689200</v>
      </c>
      <c r="DC27" s="173"/>
    </row>
    <row r="28" spans="1:107" ht="36.75" customHeight="1" thickBot="1" x14ac:dyDescent="0.3">
      <c r="A28" s="164" t="s">
        <v>96</v>
      </c>
      <c r="B28" s="11"/>
      <c r="C28" s="19" t="s">
        <v>57</v>
      </c>
      <c r="D28" s="20" t="s">
        <v>58</v>
      </c>
      <c r="E28" s="20" t="s">
        <v>59</v>
      </c>
      <c r="F28" s="9">
        <v>0.4</v>
      </c>
      <c r="G28" s="10">
        <v>25000</v>
      </c>
      <c r="H28" s="10">
        <v>7500</v>
      </c>
      <c r="J28" s="166"/>
      <c r="K28" s="169"/>
      <c r="L28" s="179"/>
      <c r="M28" s="181"/>
      <c r="N28" s="181"/>
      <c r="O28" s="157"/>
      <c r="P28" s="159"/>
      <c r="Q28" s="159"/>
      <c r="R28" s="5"/>
      <c r="AA28" s="177"/>
      <c r="AJ28" s="177"/>
      <c r="AK28" s="165"/>
      <c r="AL28" s="171"/>
      <c r="AM28" s="61"/>
      <c r="AN28" s="61"/>
      <c r="AO28" s="13"/>
      <c r="AP28" s="12"/>
      <c r="AQ28" s="12"/>
      <c r="AR28" s="12"/>
      <c r="AS28" s="160"/>
      <c r="CD28" s="165"/>
      <c r="CE28" s="171"/>
      <c r="CF28" s="19" t="s">
        <v>94</v>
      </c>
      <c r="CG28" s="20" t="s">
        <v>336</v>
      </c>
      <c r="CH28" s="8" t="s">
        <v>11</v>
      </c>
      <c r="CI28" s="9">
        <v>0.4</v>
      </c>
      <c r="CJ28" s="10">
        <v>7588688</v>
      </c>
      <c r="CK28" s="173"/>
      <c r="CV28" s="165"/>
      <c r="CW28" s="171"/>
      <c r="CX28" s="19" t="s">
        <v>428</v>
      </c>
      <c r="CY28" s="20" t="s">
        <v>429</v>
      </c>
      <c r="CZ28" s="93"/>
      <c r="DA28" s="172"/>
      <c r="DB28" s="159"/>
      <c r="DC28" s="173"/>
    </row>
    <row r="29" spans="1:107" ht="72.75" thickBot="1" x14ac:dyDescent="0.3">
      <c r="A29" s="165"/>
      <c r="B29" s="11" t="s">
        <v>145</v>
      </c>
      <c r="C29" s="19" t="s">
        <v>60</v>
      </c>
      <c r="D29" s="20" t="s">
        <v>61</v>
      </c>
      <c r="E29" s="20" t="s">
        <v>59</v>
      </c>
      <c r="F29" s="9">
        <v>0.15</v>
      </c>
      <c r="G29" s="10">
        <v>50000</v>
      </c>
      <c r="H29" s="10">
        <v>7500</v>
      </c>
      <c r="R29" s="5"/>
      <c r="AA29" s="177"/>
      <c r="AJ29" s="177"/>
      <c r="AK29" s="165"/>
      <c r="AL29" s="171"/>
      <c r="AM29" s="61"/>
      <c r="AN29" s="61"/>
      <c r="AO29" s="13"/>
      <c r="AP29" s="12"/>
      <c r="AQ29" s="12"/>
      <c r="AR29" s="12"/>
      <c r="AS29" s="160"/>
      <c r="CD29" s="165"/>
      <c r="CE29" s="171"/>
      <c r="CF29" s="178" t="s">
        <v>353</v>
      </c>
      <c r="CG29" s="22"/>
      <c r="CH29" s="154" t="s">
        <v>132</v>
      </c>
      <c r="CI29" s="156">
        <v>0.4</v>
      </c>
      <c r="CJ29" s="158">
        <v>4159884</v>
      </c>
      <c r="CK29" s="173"/>
      <c r="CV29" s="165"/>
      <c r="CW29" s="171"/>
      <c r="CX29" s="19" t="s">
        <v>430</v>
      </c>
      <c r="CY29" s="20" t="s">
        <v>431</v>
      </c>
      <c r="CZ29" s="93"/>
      <c r="DA29" s="172"/>
      <c r="DB29" s="10">
        <v>583464</v>
      </c>
      <c r="DC29" s="173"/>
    </row>
    <row r="30" spans="1:107" ht="23.25" customHeight="1" thickBot="1" x14ac:dyDescent="0.3">
      <c r="A30" s="165"/>
      <c r="B30" s="11"/>
      <c r="C30" s="21"/>
      <c r="D30" s="22"/>
      <c r="E30" s="21"/>
      <c r="F30" s="156">
        <v>0.4</v>
      </c>
      <c r="G30" s="158">
        <v>13200</v>
      </c>
      <c r="H30" s="158">
        <v>5280</v>
      </c>
      <c r="R30" s="177"/>
      <c r="AA30" s="177"/>
      <c r="AJ30" s="177"/>
      <c r="AK30" s="165"/>
      <c r="AL30" s="171"/>
      <c r="AM30" s="61"/>
      <c r="AN30" s="61"/>
      <c r="AO30" s="13" t="s">
        <v>236</v>
      </c>
      <c r="AP30" s="14">
        <v>0.05</v>
      </c>
      <c r="AQ30" s="15">
        <v>10612</v>
      </c>
      <c r="AR30" s="12">
        <v>531</v>
      </c>
      <c r="AS30" s="160"/>
      <c r="CD30" s="165"/>
      <c r="CE30" s="171"/>
      <c r="CF30" s="179"/>
      <c r="CG30" s="20" t="s">
        <v>311</v>
      </c>
      <c r="CH30" s="155"/>
      <c r="CI30" s="157"/>
      <c r="CJ30" s="159"/>
      <c r="CK30" s="159"/>
      <c r="CV30" s="165"/>
      <c r="CW30" s="171"/>
      <c r="CX30" s="19" t="s">
        <v>432</v>
      </c>
      <c r="CY30" s="20" t="s">
        <v>426</v>
      </c>
      <c r="CZ30" s="93"/>
      <c r="DA30" s="172"/>
      <c r="DB30" s="10">
        <v>740000</v>
      </c>
      <c r="DC30" s="173"/>
    </row>
    <row r="31" spans="1:107" ht="36.75" thickBot="1" x14ac:dyDescent="0.3">
      <c r="A31" s="165"/>
      <c r="B31" s="18"/>
      <c r="C31" s="19" t="s">
        <v>63</v>
      </c>
      <c r="D31" s="20" t="s">
        <v>64</v>
      </c>
      <c r="E31" s="19" t="s">
        <v>65</v>
      </c>
      <c r="F31" s="157"/>
      <c r="G31" s="159"/>
      <c r="H31" s="159"/>
      <c r="R31" s="177"/>
      <c r="AJ31" s="177"/>
      <c r="AK31" s="165"/>
      <c r="AL31" s="171"/>
      <c r="AM31" s="61"/>
      <c r="AN31" s="61"/>
      <c r="AO31" s="13"/>
      <c r="AP31" s="12"/>
      <c r="AQ31" s="12"/>
      <c r="AR31" s="12"/>
      <c r="AS31" s="160"/>
      <c r="CD31" s="165"/>
      <c r="CE31" s="171"/>
      <c r="CF31" s="19" t="s">
        <v>343</v>
      </c>
      <c r="CG31" s="20" t="s">
        <v>20</v>
      </c>
      <c r="CH31" s="8" t="s">
        <v>344</v>
      </c>
      <c r="CI31" s="9">
        <v>0.2</v>
      </c>
      <c r="CJ31" s="10">
        <v>1238804</v>
      </c>
      <c r="CK31" s="10">
        <v>247761</v>
      </c>
      <c r="CV31" s="165"/>
      <c r="CW31" s="171"/>
      <c r="CX31" s="19" t="s">
        <v>433</v>
      </c>
      <c r="CY31" s="20" t="s">
        <v>434</v>
      </c>
      <c r="CZ31" s="93"/>
      <c r="DA31" s="172"/>
      <c r="DB31" s="10">
        <v>525000</v>
      </c>
      <c r="DC31" s="173"/>
    </row>
    <row r="32" spans="1:107" ht="36.75" thickBot="1" x14ac:dyDescent="0.3">
      <c r="A32" s="165"/>
      <c r="B32" s="18"/>
      <c r="C32" s="19" t="s">
        <v>66</v>
      </c>
      <c r="D32" s="20" t="s">
        <v>67</v>
      </c>
      <c r="E32" s="19" t="s">
        <v>68</v>
      </c>
      <c r="F32" s="9">
        <v>0.2</v>
      </c>
      <c r="G32" s="10">
        <v>33000</v>
      </c>
      <c r="H32" s="10">
        <v>6600</v>
      </c>
      <c r="R32" s="5"/>
      <c r="AJ32" s="177"/>
      <c r="AK32" s="166"/>
      <c r="AL32" s="155"/>
      <c r="AM32" s="43"/>
      <c r="AN32" s="43"/>
      <c r="AO32" s="8"/>
      <c r="AP32" s="7"/>
      <c r="AQ32" s="7"/>
      <c r="AR32" s="7"/>
      <c r="AS32" s="160"/>
      <c r="CD32" s="165"/>
      <c r="CE32" s="171"/>
      <c r="CF32" s="19" t="s">
        <v>337</v>
      </c>
      <c r="CG32" s="20" t="s">
        <v>311</v>
      </c>
      <c r="CH32" s="8" t="s">
        <v>354</v>
      </c>
      <c r="CI32" s="9">
        <v>0.4</v>
      </c>
      <c r="CJ32" s="10">
        <v>3516566</v>
      </c>
      <c r="CK32" s="158">
        <v>6439562</v>
      </c>
      <c r="CV32" s="165"/>
      <c r="CW32" s="171"/>
      <c r="CX32" s="19" t="s">
        <v>435</v>
      </c>
      <c r="CY32" s="20" t="s">
        <v>436</v>
      </c>
      <c r="CZ32" s="93"/>
      <c r="DA32" s="172"/>
      <c r="DB32" s="10">
        <v>660267</v>
      </c>
      <c r="DC32" s="173"/>
    </row>
    <row r="33" spans="1:107" ht="36.75" thickBot="1" x14ac:dyDescent="0.3">
      <c r="A33" s="165"/>
      <c r="B33" s="18"/>
      <c r="C33" s="19" t="s">
        <v>69</v>
      </c>
      <c r="D33" s="20" t="s">
        <v>70</v>
      </c>
      <c r="E33" s="19" t="s">
        <v>71</v>
      </c>
      <c r="F33" s="9">
        <v>0.4</v>
      </c>
      <c r="G33" s="10">
        <v>35000</v>
      </c>
      <c r="H33" s="10">
        <v>14000</v>
      </c>
      <c r="R33" s="5"/>
      <c r="AJ33" s="177"/>
      <c r="AK33" s="164" t="s">
        <v>105</v>
      </c>
      <c r="AL33" s="154" t="s">
        <v>237</v>
      </c>
      <c r="AM33" s="21" t="s">
        <v>238</v>
      </c>
      <c r="AN33" s="22" t="s">
        <v>239</v>
      </c>
      <c r="AO33" s="13" t="s">
        <v>241</v>
      </c>
      <c r="AP33" s="14">
        <v>0.05</v>
      </c>
      <c r="AQ33" s="12">
        <v>200</v>
      </c>
      <c r="AR33" s="12">
        <v>10</v>
      </c>
      <c r="AS33" s="160"/>
      <c r="CD33" s="165"/>
      <c r="CE33" s="171"/>
      <c r="CF33" s="19" t="s">
        <v>355</v>
      </c>
      <c r="CG33" s="20" t="s">
        <v>311</v>
      </c>
      <c r="CH33" s="8" t="s">
        <v>27</v>
      </c>
      <c r="CI33" s="9">
        <v>0.4</v>
      </c>
      <c r="CJ33" s="10">
        <v>2591048</v>
      </c>
      <c r="CK33" s="173"/>
      <c r="CV33" s="165"/>
      <c r="CW33" s="171"/>
      <c r="CX33" s="19" t="s">
        <v>437</v>
      </c>
      <c r="CY33" s="20" t="s">
        <v>438</v>
      </c>
      <c r="CZ33" s="93" t="s">
        <v>27</v>
      </c>
      <c r="DA33" s="172"/>
      <c r="DB33" s="10">
        <v>150000</v>
      </c>
      <c r="DC33" s="173"/>
    </row>
    <row r="34" spans="1:107" ht="24.75" thickBot="1" x14ac:dyDescent="0.3">
      <c r="A34" s="165"/>
      <c r="B34" s="18"/>
      <c r="C34" s="19" t="s">
        <v>72</v>
      </c>
      <c r="D34" s="20" t="s">
        <v>73</v>
      </c>
      <c r="E34" s="19" t="s">
        <v>74</v>
      </c>
      <c r="F34" s="9">
        <v>0.4</v>
      </c>
      <c r="G34" s="10">
        <v>5000</v>
      </c>
      <c r="H34" s="10">
        <v>2000</v>
      </c>
      <c r="R34" s="5"/>
      <c r="AK34" s="165"/>
      <c r="AL34" s="171"/>
      <c r="AM34" s="21" t="s">
        <v>83</v>
      </c>
      <c r="AN34" s="22"/>
      <c r="AO34" s="13"/>
      <c r="AP34" s="12"/>
      <c r="AQ34" s="12"/>
      <c r="AR34" s="12"/>
      <c r="AS34" s="160"/>
      <c r="CD34" s="165"/>
      <c r="CE34" s="171"/>
      <c r="CF34" s="19" t="s">
        <v>312</v>
      </c>
      <c r="CG34" s="20" t="s">
        <v>311</v>
      </c>
      <c r="CH34" s="8" t="s">
        <v>11</v>
      </c>
      <c r="CI34" s="9">
        <v>0.4</v>
      </c>
      <c r="CJ34" s="10">
        <v>2402607</v>
      </c>
      <c r="CK34" s="173"/>
      <c r="CV34" s="165"/>
      <c r="CW34" s="171"/>
      <c r="CX34" s="19" t="s">
        <v>439</v>
      </c>
      <c r="CY34" s="20" t="s">
        <v>434</v>
      </c>
      <c r="CZ34" s="61"/>
      <c r="DA34" s="172"/>
      <c r="DB34" s="10">
        <v>361250</v>
      </c>
      <c r="DC34" s="173"/>
    </row>
    <row r="35" spans="1:107" ht="24.75" thickBot="1" x14ac:dyDescent="0.3">
      <c r="A35" s="165"/>
      <c r="B35" s="18"/>
      <c r="C35" s="19" t="s">
        <v>75</v>
      </c>
      <c r="D35" s="20" t="s">
        <v>76</v>
      </c>
      <c r="E35" s="19" t="s">
        <v>77</v>
      </c>
      <c r="F35" s="9">
        <v>0.4</v>
      </c>
      <c r="G35" s="10">
        <v>8000</v>
      </c>
      <c r="H35" s="10">
        <v>3200</v>
      </c>
      <c r="I35" s="5"/>
      <c r="R35" s="5"/>
      <c r="AK35" s="166"/>
      <c r="AL35" s="155"/>
      <c r="AM35" s="43"/>
      <c r="AN35" s="20" t="s">
        <v>240</v>
      </c>
      <c r="AO35" s="8" t="s">
        <v>85</v>
      </c>
      <c r="AP35" s="9">
        <v>0.4</v>
      </c>
      <c r="AQ35" s="10">
        <v>15000</v>
      </c>
      <c r="AR35" s="10">
        <v>6000</v>
      </c>
      <c r="AS35" s="160"/>
      <c r="CD35" s="166"/>
      <c r="CE35" s="155"/>
      <c r="CF35" s="19" t="s">
        <v>9</v>
      </c>
      <c r="CG35" s="20" t="s">
        <v>336</v>
      </c>
      <c r="CH35" s="8" t="s">
        <v>11</v>
      </c>
      <c r="CI35" s="9">
        <v>0.4</v>
      </c>
      <c r="CJ35" s="10">
        <v>7588683</v>
      </c>
      <c r="CK35" s="159"/>
      <c r="CV35" s="165"/>
      <c r="CW35" s="171"/>
      <c r="CX35" s="19" t="s">
        <v>440</v>
      </c>
      <c r="CY35" s="20" t="s">
        <v>426</v>
      </c>
      <c r="CZ35" s="61"/>
      <c r="DA35" s="172"/>
      <c r="DB35" s="10">
        <v>946500</v>
      </c>
      <c r="DC35" s="173"/>
    </row>
    <row r="36" spans="1:107" ht="24.75" customHeight="1" thickBot="1" x14ac:dyDescent="0.3">
      <c r="A36" s="165"/>
      <c r="B36" s="18"/>
      <c r="C36" s="19" t="s">
        <v>78</v>
      </c>
      <c r="D36" s="20" t="s">
        <v>79</v>
      </c>
      <c r="E36" s="19" t="s">
        <v>80</v>
      </c>
      <c r="F36" s="9">
        <v>0.15</v>
      </c>
      <c r="G36" s="10">
        <v>38500</v>
      </c>
      <c r="H36" s="10">
        <v>5775</v>
      </c>
      <c r="I36" s="5"/>
      <c r="R36" s="5"/>
      <c r="AK36" s="42"/>
      <c r="AL36" s="154" t="s">
        <v>243</v>
      </c>
      <c r="AM36" s="21" t="s">
        <v>244</v>
      </c>
      <c r="AN36" s="22" t="s">
        <v>215</v>
      </c>
      <c r="AO36" s="13" t="s">
        <v>85</v>
      </c>
      <c r="AP36" s="14">
        <v>0.4</v>
      </c>
      <c r="AQ36" s="15">
        <v>3851</v>
      </c>
      <c r="AR36" s="15">
        <v>1540</v>
      </c>
      <c r="AS36" s="160"/>
      <c r="CD36" s="164" t="s">
        <v>96</v>
      </c>
      <c r="CE36" s="154" t="s">
        <v>356</v>
      </c>
      <c r="CF36" s="19" t="s">
        <v>349</v>
      </c>
      <c r="CG36" s="20" t="s">
        <v>311</v>
      </c>
      <c r="CH36" s="8" t="s">
        <v>348</v>
      </c>
      <c r="CI36" s="9">
        <v>0.4</v>
      </c>
      <c r="CJ36" s="10">
        <v>2365125</v>
      </c>
      <c r="CK36" s="152" t="s">
        <v>357</v>
      </c>
      <c r="CV36" s="165"/>
      <c r="CW36" s="171"/>
      <c r="CX36" s="19" t="s">
        <v>441</v>
      </c>
      <c r="CY36" s="20" t="s">
        <v>264</v>
      </c>
      <c r="CZ36" s="61"/>
      <c r="DA36" s="172"/>
      <c r="DB36" s="10">
        <v>634500</v>
      </c>
      <c r="DC36" s="173"/>
    </row>
    <row r="37" spans="1:107" ht="24.75" thickBot="1" x14ac:dyDescent="0.3">
      <c r="A37" s="165"/>
      <c r="B37" s="18"/>
      <c r="C37" s="19" t="s">
        <v>81</v>
      </c>
      <c r="D37" s="20" t="s">
        <v>70</v>
      </c>
      <c r="E37" s="19" t="s">
        <v>82</v>
      </c>
      <c r="F37" s="9">
        <v>0.4</v>
      </c>
      <c r="G37" s="10">
        <v>30000</v>
      </c>
      <c r="H37" s="10">
        <v>12000</v>
      </c>
      <c r="I37" s="5"/>
      <c r="R37" s="5"/>
      <c r="AK37" s="42" t="s">
        <v>96</v>
      </c>
      <c r="AL37" s="171"/>
      <c r="AM37" s="21"/>
      <c r="AN37" s="22"/>
      <c r="AO37" s="13"/>
      <c r="AP37" s="12"/>
      <c r="AQ37" s="12"/>
      <c r="AR37" s="12"/>
      <c r="AS37" s="160"/>
      <c r="CD37" s="165"/>
      <c r="CE37" s="171"/>
      <c r="CF37" s="19" t="s">
        <v>269</v>
      </c>
      <c r="CG37" s="20" t="s">
        <v>311</v>
      </c>
      <c r="CH37" s="8" t="s">
        <v>358</v>
      </c>
      <c r="CI37" s="9">
        <v>0.4</v>
      </c>
      <c r="CJ37" s="10">
        <v>3846244</v>
      </c>
      <c r="CK37" s="170"/>
      <c r="CV37" s="165"/>
      <c r="CW37" s="171"/>
      <c r="CX37" s="19" t="s">
        <v>442</v>
      </c>
      <c r="CY37" s="20" t="s">
        <v>20</v>
      </c>
      <c r="CZ37" s="61"/>
      <c r="DA37" s="172"/>
      <c r="DB37" s="10">
        <v>528000</v>
      </c>
      <c r="DC37" s="173"/>
    </row>
    <row r="38" spans="1:107" ht="24.75" thickBot="1" x14ac:dyDescent="0.3">
      <c r="A38" s="166"/>
      <c r="B38" s="1"/>
      <c r="C38" s="19" t="s">
        <v>83</v>
      </c>
      <c r="D38" s="20" t="s">
        <v>84</v>
      </c>
      <c r="E38" s="19" t="s">
        <v>85</v>
      </c>
      <c r="F38" s="9">
        <v>0.4</v>
      </c>
      <c r="G38" s="10">
        <v>150000</v>
      </c>
      <c r="H38" s="10">
        <v>60000</v>
      </c>
      <c r="I38" s="5"/>
      <c r="R38" s="5"/>
      <c r="AK38" s="45"/>
      <c r="AL38" s="171"/>
      <c r="AM38" s="21" t="s">
        <v>245</v>
      </c>
      <c r="AN38" s="22" t="s">
        <v>54</v>
      </c>
      <c r="AO38" s="13"/>
      <c r="AP38" s="12"/>
      <c r="AQ38" s="12"/>
      <c r="AR38" s="12"/>
      <c r="AS38" s="160"/>
      <c r="CD38" s="165"/>
      <c r="CE38" s="171"/>
      <c r="CF38" s="19" t="s">
        <v>94</v>
      </c>
      <c r="CG38" s="20" t="s">
        <v>359</v>
      </c>
      <c r="CH38" s="8" t="s">
        <v>11</v>
      </c>
      <c r="CI38" s="9">
        <v>0.4</v>
      </c>
      <c r="CJ38" s="10">
        <v>6640103</v>
      </c>
      <c r="CK38" s="170"/>
      <c r="CV38" s="165"/>
      <c r="CW38" s="171"/>
      <c r="CX38" s="19" t="s">
        <v>443</v>
      </c>
      <c r="CY38" s="20" t="s">
        <v>20</v>
      </c>
      <c r="CZ38" s="61"/>
      <c r="DA38" s="172"/>
      <c r="DB38" s="10">
        <v>640000</v>
      </c>
      <c r="DC38" s="173"/>
    </row>
    <row r="39" spans="1:107" ht="36" customHeight="1" thickBot="1" x14ac:dyDescent="0.3">
      <c r="R39" s="5"/>
      <c r="AK39" s="45"/>
      <c r="AL39" s="171"/>
      <c r="AM39" s="61"/>
      <c r="AN39" s="22"/>
      <c r="AO39" s="13" t="s">
        <v>71</v>
      </c>
      <c r="AP39" s="14">
        <v>0.4</v>
      </c>
      <c r="AQ39" s="15">
        <v>4946</v>
      </c>
      <c r="AR39" s="15">
        <v>1978</v>
      </c>
      <c r="AS39" s="160"/>
      <c r="CD39" s="165"/>
      <c r="CE39" s="171"/>
      <c r="CF39" s="19" t="s">
        <v>360</v>
      </c>
      <c r="CG39" s="20" t="s">
        <v>311</v>
      </c>
      <c r="CH39" s="8" t="s">
        <v>132</v>
      </c>
      <c r="CI39" s="9">
        <v>0.4</v>
      </c>
      <c r="CJ39" s="10">
        <v>3639898</v>
      </c>
      <c r="CK39" s="170"/>
      <c r="CV39" s="165"/>
      <c r="CW39" s="171"/>
      <c r="CX39" s="19" t="s">
        <v>444</v>
      </c>
      <c r="CY39" s="20" t="s">
        <v>20</v>
      </c>
      <c r="CZ39" s="43"/>
      <c r="DA39" s="172"/>
      <c r="DB39" s="10">
        <v>900000</v>
      </c>
      <c r="DC39" s="173"/>
    </row>
    <row r="40" spans="1:107" ht="24.75" thickBot="1" x14ac:dyDescent="0.3">
      <c r="R40" s="5"/>
      <c r="AK40" s="40"/>
      <c r="AL40" s="155"/>
      <c r="AM40" s="43"/>
      <c r="AN40" s="43"/>
      <c r="AO40" s="8"/>
      <c r="AP40" s="7"/>
      <c r="AQ40" s="7"/>
      <c r="AR40" s="7"/>
      <c r="AS40" s="160"/>
      <c r="CD40" s="165"/>
      <c r="CE40" s="171"/>
      <c r="CF40" s="19" t="s">
        <v>337</v>
      </c>
      <c r="CG40" s="20" t="s">
        <v>311</v>
      </c>
      <c r="CH40" s="8" t="s">
        <v>338</v>
      </c>
      <c r="CI40" s="9">
        <v>0.4</v>
      </c>
      <c r="CJ40" s="10">
        <v>3846244</v>
      </c>
      <c r="CK40" s="170"/>
      <c r="CV40" s="165"/>
      <c r="CW40" s="171"/>
      <c r="CX40" s="19" t="s">
        <v>445</v>
      </c>
      <c r="CY40" s="20" t="s">
        <v>446</v>
      </c>
      <c r="CZ40" s="20" t="s">
        <v>257</v>
      </c>
      <c r="DA40" s="172"/>
      <c r="DB40" s="10">
        <v>356840</v>
      </c>
      <c r="DC40" s="173"/>
    </row>
    <row r="41" spans="1:107" ht="36.75" thickBot="1" x14ac:dyDescent="0.3">
      <c r="R41" s="5"/>
      <c r="AK41" s="164" t="s">
        <v>136</v>
      </c>
      <c r="AL41" s="154" t="s">
        <v>246</v>
      </c>
      <c r="AM41" s="21"/>
      <c r="AN41" s="22"/>
      <c r="AO41" s="154">
        <v>15219</v>
      </c>
      <c r="AP41" s="156">
        <v>0.4</v>
      </c>
      <c r="AQ41" s="158">
        <v>174000</v>
      </c>
      <c r="AR41" s="158">
        <v>69600</v>
      </c>
      <c r="AS41" s="160"/>
      <c r="CD41" s="165"/>
      <c r="CE41" s="171"/>
      <c r="CF41" s="19" t="s">
        <v>350</v>
      </c>
      <c r="CG41" s="20" t="s">
        <v>311</v>
      </c>
      <c r="CH41" s="8" t="s">
        <v>351</v>
      </c>
      <c r="CI41" s="9">
        <v>0.4</v>
      </c>
      <c r="CJ41" s="10">
        <v>3208049</v>
      </c>
      <c r="CK41" s="170"/>
      <c r="CV41" s="166"/>
      <c r="CW41" s="155"/>
      <c r="CX41" s="19" t="s">
        <v>447</v>
      </c>
      <c r="CY41" s="20" t="s">
        <v>448</v>
      </c>
      <c r="CZ41" s="20" t="s">
        <v>11</v>
      </c>
      <c r="DA41" s="157"/>
      <c r="DB41" s="10">
        <v>11700000</v>
      </c>
      <c r="DC41" s="159"/>
    </row>
    <row r="42" spans="1:107" ht="24.75" thickBot="1" x14ac:dyDescent="0.3">
      <c r="AK42" s="166"/>
      <c r="AL42" s="155"/>
      <c r="AM42" s="19" t="s">
        <v>48</v>
      </c>
      <c r="AN42" s="20" t="s">
        <v>247</v>
      </c>
      <c r="AO42" s="155"/>
      <c r="AP42" s="157"/>
      <c r="AQ42" s="159"/>
      <c r="AR42" s="159"/>
      <c r="CD42" s="166"/>
      <c r="CE42" s="155"/>
      <c r="CF42" s="19" t="s">
        <v>361</v>
      </c>
      <c r="CG42" s="20" t="s">
        <v>311</v>
      </c>
      <c r="CH42" s="8" t="s">
        <v>362</v>
      </c>
      <c r="CI42" s="9">
        <v>0.4</v>
      </c>
      <c r="CJ42" s="10">
        <v>3846244</v>
      </c>
      <c r="CK42" s="153"/>
      <c r="CV42" s="164" t="s">
        <v>105</v>
      </c>
      <c r="CW42" s="154" t="s">
        <v>449</v>
      </c>
      <c r="CX42" s="94"/>
      <c r="CY42" s="93" t="s">
        <v>450</v>
      </c>
      <c r="CZ42" s="93"/>
      <c r="DA42" s="156">
        <v>0.4</v>
      </c>
      <c r="DB42" s="158">
        <v>25000</v>
      </c>
      <c r="DC42" s="158">
        <v>10000</v>
      </c>
    </row>
    <row r="43" spans="1:107" ht="23.25" customHeight="1" thickBot="1" x14ac:dyDescent="0.3">
      <c r="CD43" s="41" t="s">
        <v>96</v>
      </c>
      <c r="CE43" s="8" t="s">
        <v>356</v>
      </c>
      <c r="CF43" s="19" t="s">
        <v>9</v>
      </c>
      <c r="CG43" s="20" t="s">
        <v>336</v>
      </c>
      <c r="CH43" s="8" t="s">
        <v>11</v>
      </c>
      <c r="CI43" s="9">
        <v>0.4</v>
      </c>
      <c r="CJ43" s="10">
        <v>6640103</v>
      </c>
      <c r="CK43" s="10">
        <v>2656041</v>
      </c>
      <c r="CV43" s="165"/>
      <c r="CW43" s="171"/>
      <c r="CX43" s="94" t="s">
        <v>269</v>
      </c>
      <c r="CY43" s="93" t="s">
        <v>451</v>
      </c>
      <c r="CZ43" s="93" t="s">
        <v>261</v>
      </c>
      <c r="DA43" s="172"/>
      <c r="DB43" s="173"/>
      <c r="DC43" s="173"/>
    </row>
    <row r="44" spans="1:107" ht="101.25" customHeight="1" thickBot="1" x14ac:dyDescent="0.3">
      <c r="CD44" s="41" t="s">
        <v>92</v>
      </c>
      <c r="CE44" s="8" t="s">
        <v>363</v>
      </c>
      <c r="CF44" s="19" t="s">
        <v>364</v>
      </c>
      <c r="CG44" s="20" t="s">
        <v>365</v>
      </c>
      <c r="CH44" s="8" t="s">
        <v>11</v>
      </c>
      <c r="CI44" s="9">
        <v>0.4</v>
      </c>
      <c r="CJ44" s="7" t="s">
        <v>366</v>
      </c>
      <c r="CK44" s="10">
        <v>27000</v>
      </c>
      <c r="CV44" s="166"/>
      <c r="CW44" s="155"/>
      <c r="CX44" s="89"/>
      <c r="CY44" s="43"/>
      <c r="CZ44" s="43"/>
      <c r="DA44" s="157"/>
      <c r="DB44" s="159"/>
      <c r="DC44" s="159"/>
    </row>
    <row r="45" spans="1:107" ht="22.5" customHeight="1" thickBot="1" x14ac:dyDescent="0.3">
      <c r="CD45" s="41" t="s">
        <v>89</v>
      </c>
      <c r="CE45" s="8" t="s">
        <v>367</v>
      </c>
      <c r="CF45" s="19" t="s">
        <v>368</v>
      </c>
      <c r="CG45" s="20" t="s">
        <v>291</v>
      </c>
      <c r="CH45" s="8" t="s">
        <v>195</v>
      </c>
      <c r="CI45" s="9">
        <v>0.15</v>
      </c>
      <c r="CJ45" s="10">
        <v>11000</v>
      </c>
      <c r="CK45" s="10">
        <v>1650</v>
      </c>
      <c r="CV45" s="164" t="s">
        <v>96</v>
      </c>
      <c r="CW45" s="154" t="s">
        <v>196</v>
      </c>
      <c r="CX45" s="94"/>
      <c r="CY45" s="93"/>
      <c r="CZ45" s="93"/>
      <c r="DA45" s="156">
        <v>0.4</v>
      </c>
      <c r="DB45" s="158">
        <v>784000</v>
      </c>
      <c r="DC45" s="158">
        <v>313600</v>
      </c>
    </row>
    <row r="46" spans="1:107" ht="36.75" thickBot="1" x14ac:dyDescent="0.3">
      <c r="CD46" s="164" t="s">
        <v>96</v>
      </c>
      <c r="CE46" s="154" t="s">
        <v>369</v>
      </c>
      <c r="CF46" s="21" t="s">
        <v>330</v>
      </c>
      <c r="CG46" s="22" t="s">
        <v>371</v>
      </c>
      <c r="CH46" s="13" t="s">
        <v>115</v>
      </c>
      <c r="CI46" s="156">
        <v>0.4</v>
      </c>
      <c r="CJ46" s="15">
        <v>14377500</v>
      </c>
      <c r="CK46" s="158">
        <v>10886400</v>
      </c>
      <c r="CV46" s="166"/>
      <c r="CW46" s="155"/>
      <c r="CX46" s="89" t="s">
        <v>453</v>
      </c>
      <c r="CY46" s="90" t="s">
        <v>454</v>
      </c>
      <c r="CZ46" s="90" t="s">
        <v>261</v>
      </c>
      <c r="DA46" s="157"/>
      <c r="DB46" s="159"/>
      <c r="DC46" s="159"/>
    </row>
    <row r="47" spans="1:107" ht="24" x14ac:dyDescent="0.25">
      <c r="CD47" s="165"/>
      <c r="CE47" s="171"/>
      <c r="CF47" s="21" t="s">
        <v>370</v>
      </c>
      <c r="CG47" s="22"/>
      <c r="CH47" s="13"/>
      <c r="CI47" s="172"/>
      <c r="CJ47" s="12"/>
      <c r="CK47" s="173"/>
      <c r="CV47" s="164" t="s">
        <v>92</v>
      </c>
      <c r="CW47" s="154" t="s">
        <v>455</v>
      </c>
      <c r="CX47" s="94"/>
      <c r="CY47" s="93"/>
      <c r="CZ47" s="93"/>
      <c r="DA47" s="156">
        <v>0.4</v>
      </c>
      <c r="DB47" s="158">
        <v>67500</v>
      </c>
      <c r="DC47" s="158">
        <v>27000</v>
      </c>
    </row>
    <row r="48" spans="1:107" ht="24" customHeight="1" thickBot="1" x14ac:dyDescent="0.3">
      <c r="CD48" s="166"/>
      <c r="CE48" s="155"/>
      <c r="CF48" s="43"/>
      <c r="CG48" s="20" t="s">
        <v>371</v>
      </c>
      <c r="CH48" s="8" t="s">
        <v>11</v>
      </c>
      <c r="CI48" s="157"/>
      <c r="CJ48" s="10">
        <v>12838500</v>
      </c>
      <c r="CK48" s="159"/>
      <c r="CV48" s="166"/>
      <c r="CW48" s="155"/>
      <c r="CX48" s="89" t="s">
        <v>364</v>
      </c>
      <c r="CY48" s="90" t="s">
        <v>365</v>
      </c>
      <c r="CZ48" s="90" t="s">
        <v>11</v>
      </c>
      <c r="DA48" s="157"/>
      <c r="DB48" s="159"/>
      <c r="DC48" s="159"/>
    </row>
    <row r="49" spans="9:107" ht="30.75" customHeight="1" thickBot="1" x14ac:dyDescent="0.3">
      <c r="CD49" s="41" t="s">
        <v>96</v>
      </c>
      <c r="CE49" s="8" t="s">
        <v>373</v>
      </c>
      <c r="CF49" s="19" t="s">
        <v>374</v>
      </c>
      <c r="CG49" s="20" t="s">
        <v>375</v>
      </c>
      <c r="CH49" s="8" t="s">
        <v>27</v>
      </c>
      <c r="CI49" s="9">
        <v>0.4</v>
      </c>
      <c r="CJ49" s="10">
        <v>88434</v>
      </c>
      <c r="CK49" s="10">
        <v>35374</v>
      </c>
      <c r="CV49" s="164" t="s">
        <v>92</v>
      </c>
      <c r="CW49" s="154" t="s">
        <v>456</v>
      </c>
      <c r="CX49" s="19" t="s">
        <v>274</v>
      </c>
      <c r="CY49" s="20" t="s">
        <v>365</v>
      </c>
      <c r="CZ49" s="20" t="s">
        <v>85</v>
      </c>
      <c r="DA49" s="156">
        <v>0.4</v>
      </c>
      <c r="DB49" s="10">
        <v>30000</v>
      </c>
      <c r="DC49" s="158">
        <v>88076</v>
      </c>
    </row>
    <row r="50" spans="9:107" ht="28.5" customHeight="1" thickBot="1" x14ac:dyDescent="0.3">
      <c r="CD50" s="41" t="s">
        <v>136</v>
      </c>
      <c r="CE50" s="8" t="s">
        <v>376</v>
      </c>
      <c r="CF50" s="19" t="s">
        <v>377</v>
      </c>
      <c r="CG50" s="20" t="s">
        <v>378</v>
      </c>
      <c r="CH50" s="8" t="s">
        <v>11</v>
      </c>
      <c r="CI50" s="9">
        <v>0.4</v>
      </c>
      <c r="CJ50" s="10">
        <v>203500</v>
      </c>
      <c r="CK50" s="10">
        <v>81400</v>
      </c>
      <c r="CV50" s="165"/>
      <c r="CW50" s="171"/>
      <c r="CX50" s="19" t="s">
        <v>457</v>
      </c>
      <c r="CY50" s="20" t="s">
        <v>38</v>
      </c>
      <c r="CZ50" s="20" t="s">
        <v>82</v>
      </c>
      <c r="DA50" s="172"/>
      <c r="DB50" s="10">
        <v>90694</v>
      </c>
      <c r="DC50" s="173"/>
    </row>
    <row r="51" spans="9:107" ht="15" customHeight="1" thickBot="1" x14ac:dyDescent="0.3">
      <c r="CV51" s="165"/>
      <c r="CW51" s="171"/>
      <c r="CX51" s="19" t="s">
        <v>458</v>
      </c>
      <c r="CY51" s="20" t="s">
        <v>38</v>
      </c>
      <c r="CZ51" s="20" t="s">
        <v>65</v>
      </c>
      <c r="DA51" s="172"/>
      <c r="DB51" s="10">
        <v>30000</v>
      </c>
      <c r="DC51" s="173"/>
    </row>
    <row r="52" spans="9:107" ht="15" customHeight="1" thickBot="1" x14ac:dyDescent="0.3">
      <c r="CV52" s="165"/>
      <c r="CW52" s="171"/>
      <c r="CX52" s="19" t="s">
        <v>459</v>
      </c>
      <c r="CY52" s="20" t="s">
        <v>32</v>
      </c>
      <c r="CZ52" s="20" t="s">
        <v>82</v>
      </c>
      <c r="DA52" s="172"/>
      <c r="DB52" s="10">
        <v>12000</v>
      </c>
      <c r="DC52" s="173"/>
    </row>
    <row r="53" spans="9:107" ht="112.5" customHeight="1" thickBot="1" x14ac:dyDescent="0.3">
      <c r="CV53" s="165"/>
      <c r="CW53" s="171"/>
      <c r="CX53" s="19" t="s">
        <v>460</v>
      </c>
      <c r="CY53" s="20" t="s">
        <v>365</v>
      </c>
      <c r="CZ53" s="20" t="s">
        <v>461</v>
      </c>
      <c r="DA53" s="172"/>
      <c r="DB53" s="10">
        <v>43500</v>
      </c>
      <c r="DC53" s="173"/>
    </row>
    <row r="54" spans="9:107" ht="15" customHeight="1" thickBot="1" x14ac:dyDescent="0.3">
      <c r="CV54" s="165"/>
      <c r="CW54" s="171"/>
      <c r="CX54" s="19" t="s">
        <v>462</v>
      </c>
      <c r="CY54" s="20" t="s">
        <v>35</v>
      </c>
      <c r="CZ54" s="20" t="s">
        <v>463</v>
      </c>
      <c r="DA54" s="172"/>
      <c r="DB54" s="10">
        <v>5000</v>
      </c>
      <c r="DC54" s="173"/>
    </row>
    <row r="55" spans="9:107" ht="24.75" thickBot="1" x14ac:dyDescent="0.3">
      <c r="CV55" s="166"/>
      <c r="CW55" s="155"/>
      <c r="CX55" s="19" t="s">
        <v>464</v>
      </c>
      <c r="CY55" s="20" t="s">
        <v>32</v>
      </c>
      <c r="CZ55" s="20" t="s">
        <v>77</v>
      </c>
      <c r="DA55" s="157"/>
      <c r="DB55" s="10">
        <v>9000</v>
      </c>
      <c r="DC55" s="159"/>
    </row>
    <row r="56" spans="9:107" ht="15" customHeight="1" thickBot="1" x14ac:dyDescent="0.3">
      <c r="CV56" s="41" t="s">
        <v>96</v>
      </c>
      <c r="CW56" s="8" t="s">
        <v>465</v>
      </c>
      <c r="CX56" s="19" t="s">
        <v>312</v>
      </c>
      <c r="CY56" s="20" t="s">
        <v>466</v>
      </c>
      <c r="CZ56" s="8" t="s">
        <v>11</v>
      </c>
      <c r="DA56" s="51">
        <v>0.4</v>
      </c>
      <c r="DB56" s="10">
        <v>523400</v>
      </c>
      <c r="DC56" s="10">
        <v>209360</v>
      </c>
    </row>
    <row r="57" spans="9:107" ht="15" customHeight="1" x14ac:dyDescent="0.25">
      <c r="CV57" s="164" t="s">
        <v>136</v>
      </c>
      <c r="CW57" s="154" t="s">
        <v>467</v>
      </c>
      <c r="CX57" s="21" t="s">
        <v>468</v>
      </c>
      <c r="CY57" s="22" t="s">
        <v>470</v>
      </c>
      <c r="CZ57" s="22"/>
      <c r="DA57" s="23"/>
      <c r="DB57" s="158">
        <v>1472</v>
      </c>
      <c r="DC57" s="152">
        <v>294</v>
      </c>
    </row>
    <row r="58" spans="9:107" ht="15" customHeight="1" thickBot="1" x14ac:dyDescent="0.3">
      <c r="CV58" s="165"/>
      <c r="CW58" s="171"/>
      <c r="CX58" s="19" t="s">
        <v>469</v>
      </c>
      <c r="CY58" s="95">
        <v>1000</v>
      </c>
      <c r="CZ58" s="20" t="s">
        <v>235</v>
      </c>
      <c r="DA58" s="98">
        <v>0.2</v>
      </c>
      <c r="DB58" s="159"/>
      <c r="DC58" s="153"/>
    </row>
    <row r="59" spans="9:107" ht="15" customHeight="1" thickBot="1" x14ac:dyDescent="0.3">
      <c r="CV59" s="165"/>
      <c r="CW59" s="171"/>
      <c r="CX59" s="19" t="s">
        <v>471</v>
      </c>
      <c r="CY59" s="95">
        <v>10000</v>
      </c>
      <c r="CZ59" s="20" t="s">
        <v>472</v>
      </c>
      <c r="DA59" s="98">
        <v>0.4</v>
      </c>
      <c r="DB59" s="10">
        <v>61300</v>
      </c>
      <c r="DC59" s="10">
        <v>24520</v>
      </c>
    </row>
    <row r="60" spans="9:107" ht="15.75" thickBot="1" x14ac:dyDescent="0.3">
      <c r="CV60" s="165"/>
      <c r="CW60" s="171"/>
      <c r="CX60" s="19" t="s">
        <v>473</v>
      </c>
      <c r="CY60" s="95">
        <v>1000</v>
      </c>
      <c r="CZ60" s="20" t="s">
        <v>235</v>
      </c>
      <c r="DA60" s="23"/>
      <c r="DB60" s="10">
        <v>1472</v>
      </c>
      <c r="DC60" s="158">
        <v>196346</v>
      </c>
    </row>
    <row r="61" spans="9:107" ht="15.75" thickBot="1" x14ac:dyDescent="0.3">
      <c r="CV61" s="165"/>
      <c r="CW61" s="171"/>
      <c r="CX61" s="19" t="s">
        <v>474</v>
      </c>
      <c r="CY61" s="95">
        <v>200000</v>
      </c>
      <c r="CZ61" s="20" t="s">
        <v>235</v>
      </c>
      <c r="DA61" s="23"/>
      <c r="DB61" s="10">
        <v>272000</v>
      </c>
      <c r="DC61" s="173"/>
    </row>
    <row r="62" spans="9:107" ht="15.75" thickBot="1" x14ac:dyDescent="0.3">
      <c r="CV62" s="165"/>
      <c r="CW62" s="171"/>
      <c r="CX62" s="19" t="s">
        <v>475</v>
      </c>
      <c r="CY62" s="95">
        <v>100000</v>
      </c>
      <c r="CZ62" s="20" t="s">
        <v>235</v>
      </c>
      <c r="DA62" s="23"/>
      <c r="DB62" s="10">
        <v>142500</v>
      </c>
      <c r="DC62" s="173"/>
    </row>
    <row r="63" spans="9:107" ht="15.75" thickBot="1" x14ac:dyDescent="0.3">
      <c r="I63" s="5"/>
      <c r="CV63" s="165"/>
      <c r="CW63" s="171"/>
      <c r="CX63" s="19" t="s">
        <v>476</v>
      </c>
      <c r="CY63" s="95">
        <v>200000</v>
      </c>
      <c r="CZ63" s="20" t="s">
        <v>235</v>
      </c>
      <c r="DA63" s="23"/>
      <c r="DB63" s="10">
        <v>326000</v>
      </c>
      <c r="DC63" s="173"/>
    </row>
    <row r="64" spans="9:107" ht="15.75" thickBot="1" x14ac:dyDescent="0.3">
      <c r="CV64" s="165"/>
      <c r="CW64" s="171"/>
      <c r="CX64" s="19" t="s">
        <v>477</v>
      </c>
      <c r="CY64" s="95">
        <v>1000</v>
      </c>
      <c r="CZ64" s="20" t="s">
        <v>235</v>
      </c>
      <c r="DA64" s="99">
        <v>0.2</v>
      </c>
      <c r="DB64" s="10">
        <v>3030</v>
      </c>
      <c r="DC64" s="173"/>
    </row>
    <row r="65" spans="100:107" ht="24.75" thickBot="1" x14ac:dyDescent="0.3">
      <c r="CV65" s="165"/>
      <c r="CW65" s="171"/>
      <c r="CX65" s="19" t="s">
        <v>478</v>
      </c>
      <c r="CY65" s="95">
        <v>1000</v>
      </c>
      <c r="CZ65" s="20" t="s">
        <v>235</v>
      </c>
      <c r="DA65" s="61"/>
      <c r="DB65" s="10">
        <v>6130</v>
      </c>
      <c r="DC65" s="173"/>
    </row>
    <row r="66" spans="100:107" ht="24.75" thickBot="1" x14ac:dyDescent="0.3">
      <c r="CV66" s="165"/>
      <c r="CW66" s="171"/>
      <c r="CX66" s="19" t="s">
        <v>479</v>
      </c>
      <c r="CY66" s="95">
        <v>1000</v>
      </c>
      <c r="CZ66" s="20" t="s">
        <v>235</v>
      </c>
      <c r="DA66" s="61"/>
      <c r="DB66" s="7">
        <v>967</v>
      </c>
      <c r="DC66" s="173"/>
    </row>
    <row r="67" spans="100:107" ht="40.5" customHeight="1" thickBot="1" x14ac:dyDescent="0.3">
      <c r="CV67" s="166"/>
      <c r="CW67" s="155"/>
      <c r="CX67" s="19" t="s">
        <v>480</v>
      </c>
      <c r="CY67" s="95">
        <v>100000</v>
      </c>
      <c r="CZ67" s="20" t="s">
        <v>481</v>
      </c>
      <c r="DA67" s="43"/>
      <c r="DB67" s="10">
        <v>229633</v>
      </c>
      <c r="DC67" s="159"/>
    </row>
    <row r="68" spans="100:107" ht="24.75" thickBot="1" x14ac:dyDescent="0.3">
      <c r="CV68" s="165" t="s">
        <v>136</v>
      </c>
      <c r="CW68" s="171" t="s">
        <v>467</v>
      </c>
      <c r="CX68" s="19" t="s">
        <v>482</v>
      </c>
      <c r="CY68" s="95">
        <v>1000</v>
      </c>
      <c r="CZ68" s="20" t="s">
        <v>235</v>
      </c>
      <c r="DA68" s="23"/>
      <c r="DB68" s="10">
        <v>8270</v>
      </c>
      <c r="DC68" s="158">
        <v>227314</v>
      </c>
    </row>
    <row r="69" spans="100:107" ht="48.75" thickBot="1" x14ac:dyDescent="0.3">
      <c r="CV69" s="165"/>
      <c r="CW69" s="171"/>
      <c r="CX69" s="19" t="s">
        <v>483</v>
      </c>
      <c r="CY69" s="95">
        <v>75000</v>
      </c>
      <c r="CZ69" s="20" t="s">
        <v>481</v>
      </c>
      <c r="DA69" s="99">
        <v>0.2</v>
      </c>
      <c r="DB69" s="10">
        <v>1030500</v>
      </c>
      <c r="DC69" s="173"/>
    </row>
    <row r="70" spans="100:107" ht="15" customHeight="1" thickBot="1" x14ac:dyDescent="0.3">
      <c r="CV70" s="165"/>
      <c r="CW70" s="171"/>
      <c r="CX70" s="19" t="s">
        <v>484</v>
      </c>
      <c r="CY70" s="95">
        <v>20000</v>
      </c>
      <c r="CZ70" s="20" t="s">
        <v>235</v>
      </c>
      <c r="DA70" s="43"/>
      <c r="DB70" s="10">
        <v>97800</v>
      </c>
      <c r="DC70" s="159"/>
    </row>
    <row r="71" spans="100:107" x14ac:dyDescent="0.25">
      <c r="CV71" s="165"/>
      <c r="CW71" s="171"/>
      <c r="CX71" s="21" t="s">
        <v>485</v>
      </c>
      <c r="CY71" s="22" t="s">
        <v>470</v>
      </c>
      <c r="CZ71" s="180" t="s">
        <v>231</v>
      </c>
      <c r="DA71" s="23"/>
      <c r="DB71" s="158">
        <v>1472</v>
      </c>
      <c r="DC71" s="158">
        <v>84767</v>
      </c>
    </row>
    <row r="72" spans="100:107" ht="15.75" thickBot="1" x14ac:dyDescent="0.3">
      <c r="CV72" s="165"/>
      <c r="CW72" s="171"/>
      <c r="CX72" s="19" t="s">
        <v>469</v>
      </c>
      <c r="CY72" s="95">
        <v>1000</v>
      </c>
      <c r="CZ72" s="193"/>
      <c r="DA72" s="23"/>
      <c r="DB72" s="159"/>
      <c r="DC72" s="173"/>
    </row>
    <row r="73" spans="100:107" ht="24.75" thickBot="1" x14ac:dyDescent="0.3">
      <c r="CV73" s="165"/>
      <c r="CW73" s="171"/>
      <c r="CX73" s="19" t="s">
        <v>486</v>
      </c>
      <c r="CY73" s="95">
        <v>10000</v>
      </c>
      <c r="CZ73" s="193"/>
      <c r="DA73" s="23"/>
      <c r="DB73" s="10">
        <v>158100</v>
      </c>
      <c r="DC73" s="173"/>
    </row>
    <row r="74" spans="100:107" ht="24.75" thickBot="1" x14ac:dyDescent="0.3">
      <c r="CV74" s="165"/>
      <c r="CW74" s="171"/>
      <c r="CX74" s="19" t="s">
        <v>487</v>
      </c>
      <c r="CY74" s="95">
        <v>20000</v>
      </c>
      <c r="CZ74" s="193"/>
      <c r="DA74" s="23"/>
      <c r="DB74" s="10">
        <v>51200</v>
      </c>
      <c r="DC74" s="173"/>
    </row>
    <row r="75" spans="100:107" ht="15.75" thickBot="1" x14ac:dyDescent="0.3">
      <c r="CV75" s="165"/>
      <c r="CW75" s="171"/>
      <c r="CX75" s="19" t="s">
        <v>488</v>
      </c>
      <c r="CY75" s="95">
        <v>75000</v>
      </c>
      <c r="CZ75" s="193"/>
      <c r="DA75" s="23"/>
      <c r="DB75" s="10">
        <v>77850</v>
      </c>
      <c r="DC75" s="173"/>
    </row>
    <row r="76" spans="100:107" ht="15.75" thickBot="1" x14ac:dyDescent="0.3">
      <c r="CV76" s="165"/>
      <c r="CW76" s="171"/>
      <c r="CX76" s="19" t="s">
        <v>489</v>
      </c>
      <c r="CY76" s="95">
        <v>1000</v>
      </c>
      <c r="CZ76" s="193"/>
      <c r="DA76" s="23"/>
      <c r="DB76" s="10">
        <v>1290</v>
      </c>
      <c r="DC76" s="173"/>
    </row>
    <row r="77" spans="100:107" ht="15.75" thickBot="1" x14ac:dyDescent="0.3">
      <c r="CV77" s="165"/>
      <c r="CW77" s="171"/>
      <c r="CX77" s="19" t="s">
        <v>475</v>
      </c>
      <c r="CY77" s="95">
        <v>80000</v>
      </c>
      <c r="CZ77" s="193"/>
      <c r="DA77" s="23"/>
      <c r="DB77" s="10">
        <v>126400</v>
      </c>
      <c r="DC77" s="173"/>
    </row>
    <row r="78" spans="100:107" ht="15.75" thickBot="1" x14ac:dyDescent="0.3">
      <c r="CV78" s="165"/>
      <c r="CW78" s="171"/>
      <c r="CX78" s="19" t="s">
        <v>476</v>
      </c>
      <c r="CY78" s="95">
        <v>80000</v>
      </c>
      <c r="CZ78" s="193"/>
      <c r="DA78" s="99">
        <v>0.15</v>
      </c>
      <c r="DB78" s="10">
        <v>105600</v>
      </c>
      <c r="DC78" s="173"/>
    </row>
    <row r="79" spans="100:107" ht="60.75" thickBot="1" x14ac:dyDescent="0.3">
      <c r="CV79" s="165"/>
      <c r="CW79" s="171"/>
      <c r="CX79" s="19" t="s">
        <v>490</v>
      </c>
      <c r="CY79" s="95">
        <v>20000</v>
      </c>
      <c r="CZ79" s="193"/>
      <c r="DA79" s="61"/>
      <c r="DB79" s="10">
        <v>42200</v>
      </c>
      <c r="DC79" s="173"/>
    </row>
    <row r="80" spans="100:107" ht="15.75" thickBot="1" x14ac:dyDescent="0.3">
      <c r="CV80" s="165"/>
      <c r="CW80" s="171"/>
      <c r="CX80" s="19" t="s">
        <v>491</v>
      </c>
      <c r="CY80" s="95">
        <v>1000</v>
      </c>
      <c r="CZ80" s="181"/>
      <c r="DA80" s="43"/>
      <c r="DB80" s="10">
        <v>1000</v>
      </c>
      <c r="DC80" s="159"/>
    </row>
    <row r="81" spans="100:107" ht="24" x14ac:dyDescent="0.25">
      <c r="CV81" s="165"/>
      <c r="CW81" s="171"/>
      <c r="CX81" s="21" t="s">
        <v>492</v>
      </c>
      <c r="CY81" s="22" t="s">
        <v>470</v>
      </c>
      <c r="CZ81" s="154" t="s">
        <v>21</v>
      </c>
      <c r="DA81" s="23"/>
      <c r="DB81" s="158">
        <v>54600</v>
      </c>
      <c r="DC81" s="158">
        <v>216484</v>
      </c>
    </row>
    <row r="82" spans="100:107" ht="24" x14ac:dyDescent="0.25">
      <c r="CV82" s="165"/>
      <c r="CW82" s="171"/>
      <c r="CX82" s="21" t="s">
        <v>493</v>
      </c>
      <c r="CY82" s="62">
        <v>20000</v>
      </c>
      <c r="CZ82" s="171"/>
      <c r="DA82" s="23"/>
      <c r="DB82" s="173"/>
      <c r="DC82" s="173"/>
    </row>
    <row r="83" spans="100:107" ht="15.75" thickBot="1" x14ac:dyDescent="0.3">
      <c r="CV83" s="165"/>
      <c r="CW83" s="171"/>
      <c r="CX83" s="43"/>
      <c r="CY83" s="43"/>
      <c r="CZ83" s="171"/>
      <c r="DA83" s="23"/>
      <c r="DB83" s="159"/>
      <c r="DC83" s="173"/>
    </row>
    <row r="84" spans="100:107" ht="24.75" thickBot="1" x14ac:dyDescent="0.3">
      <c r="CV84" s="165"/>
      <c r="CW84" s="171"/>
      <c r="CX84" s="19" t="s">
        <v>494</v>
      </c>
      <c r="CY84" s="95">
        <v>20000</v>
      </c>
      <c r="CZ84" s="171"/>
      <c r="DA84" s="23"/>
      <c r="DB84" s="10">
        <v>87400</v>
      </c>
      <c r="DC84" s="173"/>
    </row>
    <row r="85" spans="100:107" ht="36.75" thickBot="1" x14ac:dyDescent="0.3">
      <c r="CV85" s="165"/>
      <c r="CW85" s="171"/>
      <c r="CX85" s="19" t="s">
        <v>495</v>
      </c>
      <c r="CY85" s="95">
        <v>15000</v>
      </c>
      <c r="CZ85" s="171"/>
      <c r="DA85" s="23"/>
      <c r="DB85" s="10">
        <v>74850</v>
      </c>
      <c r="DC85" s="173"/>
    </row>
    <row r="86" spans="100:107" ht="36.75" thickBot="1" x14ac:dyDescent="0.3">
      <c r="CV86" s="165"/>
      <c r="CW86" s="171"/>
      <c r="CX86" s="19" t="s">
        <v>496</v>
      </c>
      <c r="CY86" s="95">
        <v>20000</v>
      </c>
      <c r="CZ86" s="171"/>
      <c r="DA86" s="23"/>
      <c r="DB86" s="10">
        <v>80800</v>
      </c>
      <c r="DC86" s="173"/>
    </row>
    <row r="87" spans="100:107" ht="36.75" thickBot="1" x14ac:dyDescent="0.3">
      <c r="CV87" s="165"/>
      <c r="CW87" s="171"/>
      <c r="CX87" s="19" t="s">
        <v>497</v>
      </c>
      <c r="CY87" s="95">
        <v>20000</v>
      </c>
      <c r="CZ87" s="171"/>
      <c r="DA87" s="23"/>
      <c r="DB87" s="10">
        <v>109800</v>
      </c>
      <c r="DC87" s="173"/>
    </row>
    <row r="88" spans="100:107" ht="24.75" thickBot="1" x14ac:dyDescent="0.3">
      <c r="CV88" s="165"/>
      <c r="CW88" s="171"/>
      <c r="CX88" s="19" t="s">
        <v>498</v>
      </c>
      <c r="CY88" s="95">
        <v>5000</v>
      </c>
      <c r="CZ88" s="171"/>
      <c r="DA88" s="23"/>
      <c r="DB88" s="10">
        <v>78050</v>
      </c>
      <c r="DC88" s="173"/>
    </row>
    <row r="89" spans="100:107" ht="36.75" thickBot="1" x14ac:dyDescent="0.3">
      <c r="CV89" s="165"/>
      <c r="CW89" s="171"/>
      <c r="CX89" s="19" t="s">
        <v>499</v>
      </c>
      <c r="CY89" s="95">
        <v>20000</v>
      </c>
      <c r="CZ89" s="171"/>
      <c r="DA89" s="23"/>
      <c r="DB89" s="10">
        <v>101400</v>
      </c>
      <c r="DC89" s="173"/>
    </row>
    <row r="90" spans="100:107" ht="24.75" thickBot="1" x14ac:dyDescent="0.3">
      <c r="CV90" s="165"/>
      <c r="CW90" s="171"/>
      <c r="CX90" s="19" t="s">
        <v>500</v>
      </c>
      <c r="CY90" s="95">
        <v>20000</v>
      </c>
      <c r="CZ90" s="171"/>
      <c r="DA90" s="23"/>
      <c r="DB90" s="10">
        <v>89800</v>
      </c>
      <c r="DC90" s="173"/>
    </row>
    <row r="91" spans="100:107" ht="36.75" thickBot="1" x14ac:dyDescent="0.3">
      <c r="CV91" s="165"/>
      <c r="CW91" s="171"/>
      <c r="CX91" s="19" t="s">
        <v>501</v>
      </c>
      <c r="CY91" s="95">
        <v>20000</v>
      </c>
      <c r="CZ91" s="171"/>
      <c r="DA91" s="23"/>
      <c r="DB91" s="10">
        <v>114540</v>
      </c>
      <c r="DC91" s="173"/>
    </row>
    <row r="92" spans="100:107" ht="48.75" thickBot="1" x14ac:dyDescent="0.3">
      <c r="CV92" s="165"/>
      <c r="CW92" s="171"/>
      <c r="CX92" s="19" t="s">
        <v>502</v>
      </c>
      <c r="CY92" s="95">
        <v>20000</v>
      </c>
      <c r="CZ92" s="171"/>
      <c r="DA92" s="23"/>
      <c r="DB92" s="10">
        <v>127420</v>
      </c>
      <c r="DC92" s="173"/>
    </row>
    <row r="93" spans="100:107" ht="24.75" thickBot="1" x14ac:dyDescent="0.3">
      <c r="CV93" s="166"/>
      <c r="CW93" s="155"/>
      <c r="CX93" s="19" t="s">
        <v>503</v>
      </c>
      <c r="CY93" s="95">
        <v>20000</v>
      </c>
      <c r="CZ93" s="155"/>
      <c r="DA93" s="98">
        <v>0.2</v>
      </c>
      <c r="DB93" s="10">
        <v>163760</v>
      </c>
      <c r="DC93" s="159"/>
    </row>
    <row r="94" spans="100:107" ht="24.75" thickBot="1" x14ac:dyDescent="0.3">
      <c r="CV94" s="164" t="s">
        <v>136</v>
      </c>
      <c r="CW94" s="154" t="s">
        <v>268</v>
      </c>
      <c r="CX94" s="19" t="s">
        <v>390</v>
      </c>
      <c r="CY94" s="20" t="s">
        <v>401</v>
      </c>
      <c r="CZ94" s="20" t="s">
        <v>11</v>
      </c>
      <c r="DA94" s="156">
        <v>0.4</v>
      </c>
      <c r="DB94" s="10">
        <v>4200000</v>
      </c>
      <c r="DC94" s="158">
        <v>41470000</v>
      </c>
    </row>
    <row r="95" spans="100:107" ht="60.75" thickBot="1" x14ac:dyDescent="0.3">
      <c r="CV95" s="165"/>
      <c r="CW95" s="171"/>
      <c r="CX95" s="19" t="s">
        <v>504</v>
      </c>
      <c r="CY95" s="20" t="s">
        <v>505</v>
      </c>
      <c r="CZ95" s="20" t="s">
        <v>506</v>
      </c>
      <c r="DA95" s="172"/>
      <c r="DB95" s="10">
        <v>8075000</v>
      </c>
      <c r="DC95" s="173"/>
    </row>
    <row r="96" spans="100:107" ht="15" customHeight="1" thickBot="1" x14ac:dyDescent="0.3">
      <c r="CV96" s="165"/>
      <c r="CW96" s="171"/>
      <c r="CX96" s="19" t="s">
        <v>507</v>
      </c>
      <c r="CY96" s="20" t="s">
        <v>135</v>
      </c>
      <c r="CZ96" s="20" t="s">
        <v>508</v>
      </c>
      <c r="DA96" s="172"/>
      <c r="DB96" s="10">
        <v>5000000</v>
      </c>
      <c r="DC96" s="173"/>
    </row>
    <row r="97" spans="100:107" ht="36.75" thickBot="1" x14ac:dyDescent="0.3">
      <c r="CV97" s="165"/>
      <c r="CW97" s="171"/>
      <c r="CX97" s="19" t="s">
        <v>509</v>
      </c>
      <c r="CY97" s="20" t="s">
        <v>371</v>
      </c>
      <c r="CZ97" s="20" t="s">
        <v>362</v>
      </c>
      <c r="DA97" s="172"/>
      <c r="DB97" s="10">
        <v>2450000</v>
      </c>
      <c r="DC97" s="173"/>
    </row>
    <row r="98" spans="100:107" ht="24.75" thickBot="1" x14ac:dyDescent="0.3">
      <c r="CV98" s="165"/>
      <c r="CW98" s="171"/>
      <c r="CX98" s="19" t="s">
        <v>9</v>
      </c>
      <c r="CY98" s="20" t="s">
        <v>510</v>
      </c>
      <c r="CZ98" s="20" t="s">
        <v>11</v>
      </c>
      <c r="DA98" s="172"/>
      <c r="DB98" s="10">
        <v>15000000</v>
      </c>
      <c r="DC98" s="173"/>
    </row>
    <row r="99" spans="100:107" ht="24.75" thickBot="1" x14ac:dyDescent="0.3">
      <c r="CV99" s="165"/>
      <c r="CW99" s="171"/>
      <c r="CX99" s="19" t="s">
        <v>511</v>
      </c>
      <c r="CY99" s="20" t="s">
        <v>512</v>
      </c>
      <c r="CZ99" s="20" t="s">
        <v>513</v>
      </c>
      <c r="DA99" s="172"/>
      <c r="DB99" s="10">
        <v>11400000</v>
      </c>
      <c r="DC99" s="173"/>
    </row>
    <row r="100" spans="100:107" ht="15.75" thickBot="1" x14ac:dyDescent="0.3">
      <c r="CV100" s="165"/>
      <c r="CW100" s="171"/>
      <c r="CX100" s="19" t="s">
        <v>514</v>
      </c>
      <c r="CY100" s="20" t="s">
        <v>198</v>
      </c>
      <c r="CZ100" s="20" t="s">
        <v>24</v>
      </c>
      <c r="DA100" s="172"/>
      <c r="DB100" s="10">
        <v>3800000</v>
      </c>
      <c r="DC100" s="173"/>
    </row>
    <row r="101" spans="100:107" ht="48.75" thickBot="1" x14ac:dyDescent="0.3">
      <c r="CV101" s="165"/>
      <c r="CW101" s="171"/>
      <c r="CX101" s="19" t="s">
        <v>515</v>
      </c>
      <c r="CY101" s="20" t="s">
        <v>516</v>
      </c>
      <c r="CZ101" s="20" t="s">
        <v>261</v>
      </c>
      <c r="DA101" s="172"/>
      <c r="DB101" s="10">
        <v>42750000</v>
      </c>
      <c r="DC101" s="173"/>
    </row>
    <row r="102" spans="100:107" ht="24.75" thickBot="1" x14ac:dyDescent="0.3">
      <c r="CV102" s="165"/>
      <c r="CW102" s="171"/>
      <c r="CX102" s="19" t="s">
        <v>517</v>
      </c>
      <c r="CY102" s="20" t="s">
        <v>198</v>
      </c>
      <c r="CZ102" s="20" t="s">
        <v>393</v>
      </c>
      <c r="DA102" s="172"/>
      <c r="DB102" s="10">
        <v>4000000</v>
      </c>
      <c r="DC102" s="173"/>
    </row>
    <row r="103" spans="100:107" ht="72" x14ac:dyDescent="0.25">
      <c r="CV103" s="165"/>
      <c r="CW103" s="171"/>
      <c r="CX103" s="21" t="s">
        <v>518</v>
      </c>
      <c r="CY103" s="180" t="s">
        <v>270</v>
      </c>
      <c r="CZ103" s="180" t="s">
        <v>115</v>
      </c>
      <c r="DA103" s="172"/>
      <c r="DB103" s="158">
        <v>7000000</v>
      </c>
      <c r="DC103" s="173"/>
    </row>
    <row r="104" spans="100:107" ht="24.75" thickBot="1" x14ac:dyDescent="0.3">
      <c r="CV104" s="166"/>
      <c r="CW104" s="155"/>
      <c r="CX104" s="19" t="s">
        <v>269</v>
      </c>
      <c r="CY104" s="181"/>
      <c r="CZ104" s="181"/>
      <c r="DA104" s="157"/>
      <c r="DB104" s="159"/>
      <c r="DC104" s="159"/>
    </row>
    <row r="105" spans="100:107" ht="36.75" thickBot="1" x14ac:dyDescent="0.3">
      <c r="CV105" s="41" t="s">
        <v>136</v>
      </c>
      <c r="CW105" s="8" t="s">
        <v>139</v>
      </c>
      <c r="CX105" s="19" t="s">
        <v>9</v>
      </c>
      <c r="CY105" s="20" t="s">
        <v>331</v>
      </c>
      <c r="CZ105" s="8" t="s">
        <v>11</v>
      </c>
      <c r="DA105" s="9">
        <v>0.4</v>
      </c>
      <c r="DB105" s="10">
        <v>1200000</v>
      </c>
      <c r="DC105" s="10">
        <v>480000</v>
      </c>
    </row>
    <row r="106" spans="100:107" ht="36.75" thickBot="1" x14ac:dyDescent="0.3">
      <c r="CV106" s="164" t="s">
        <v>136</v>
      </c>
      <c r="CW106" s="154" t="s">
        <v>519</v>
      </c>
      <c r="CX106" s="20" t="s">
        <v>520</v>
      </c>
      <c r="CY106" s="20" t="s">
        <v>521</v>
      </c>
      <c r="CZ106" s="20" t="s">
        <v>393</v>
      </c>
      <c r="DA106" s="9">
        <v>0.4</v>
      </c>
      <c r="DB106" s="10">
        <v>201600</v>
      </c>
      <c r="DC106" s="10">
        <v>80640</v>
      </c>
    </row>
    <row r="107" spans="100:107" ht="24.75" thickBot="1" x14ac:dyDescent="0.3">
      <c r="CV107" s="165"/>
      <c r="CW107" s="171"/>
      <c r="CX107" s="20" t="s">
        <v>457</v>
      </c>
      <c r="CY107" s="20" t="s">
        <v>46</v>
      </c>
      <c r="CZ107" s="20" t="s">
        <v>82</v>
      </c>
      <c r="DA107" s="9">
        <v>0.4</v>
      </c>
      <c r="DB107" s="10">
        <v>4876</v>
      </c>
      <c r="DC107" s="10">
        <v>1950</v>
      </c>
    </row>
    <row r="108" spans="100:107" ht="24.75" thickBot="1" x14ac:dyDescent="0.3">
      <c r="CV108" s="164" t="s">
        <v>136</v>
      </c>
      <c r="CW108" s="154" t="s">
        <v>523</v>
      </c>
      <c r="CX108" s="19" t="s">
        <v>524</v>
      </c>
      <c r="CY108" s="20" t="s">
        <v>84</v>
      </c>
      <c r="CZ108" s="8" t="s">
        <v>273</v>
      </c>
      <c r="DA108" s="156">
        <v>0.4</v>
      </c>
      <c r="DB108" s="10">
        <v>1200000</v>
      </c>
      <c r="DC108" s="158">
        <v>656000</v>
      </c>
    </row>
    <row r="109" spans="100:107" ht="24.75" thickBot="1" x14ac:dyDescent="0.3">
      <c r="CV109" s="165"/>
      <c r="CW109" s="171"/>
      <c r="CX109" s="19" t="s">
        <v>83</v>
      </c>
      <c r="CY109" s="20" t="s">
        <v>70</v>
      </c>
      <c r="CZ109" s="8" t="s">
        <v>85</v>
      </c>
      <c r="DA109" s="172"/>
      <c r="DB109" s="10">
        <v>330000</v>
      </c>
      <c r="DC109" s="173"/>
    </row>
    <row r="110" spans="100:107" ht="36.75" thickBot="1" x14ac:dyDescent="0.3">
      <c r="CV110" s="166"/>
      <c r="CW110" s="155"/>
      <c r="CX110" s="19" t="s">
        <v>525</v>
      </c>
      <c r="CY110" s="20" t="s">
        <v>526</v>
      </c>
      <c r="CZ110" s="8" t="s">
        <v>44</v>
      </c>
      <c r="DA110" s="157"/>
      <c r="DB110" s="10">
        <v>110000</v>
      </c>
      <c r="DC110" s="159"/>
    </row>
    <row r="111" spans="100:107" ht="24.75" thickBot="1" x14ac:dyDescent="0.3">
      <c r="CV111" s="164" t="s">
        <v>96</v>
      </c>
      <c r="CW111" s="154" t="s">
        <v>527</v>
      </c>
      <c r="CX111" s="19" t="s">
        <v>457</v>
      </c>
      <c r="CY111" s="20" t="s">
        <v>54</v>
      </c>
      <c r="CZ111" s="8" t="s">
        <v>82</v>
      </c>
      <c r="DA111" s="156">
        <v>0.4</v>
      </c>
      <c r="DB111" s="10">
        <v>282000</v>
      </c>
      <c r="DC111" s="158">
        <v>346651</v>
      </c>
    </row>
    <row r="112" spans="100:107" ht="24.75" thickBot="1" x14ac:dyDescent="0.3">
      <c r="CV112" s="165"/>
      <c r="CW112" s="171"/>
      <c r="CX112" s="19" t="s">
        <v>528</v>
      </c>
      <c r="CY112" s="20" t="s">
        <v>54</v>
      </c>
      <c r="CZ112" s="8" t="s">
        <v>82</v>
      </c>
      <c r="DA112" s="172"/>
      <c r="DB112" s="10">
        <v>185000</v>
      </c>
      <c r="DC112" s="173"/>
    </row>
    <row r="113" spans="100:107" ht="15" customHeight="1" thickBot="1" x14ac:dyDescent="0.3">
      <c r="CV113" s="165"/>
      <c r="CW113" s="171"/>
      <c r="CX113" s="19" t="s">
        <v>529</v>
      </c>
      <c r="CY113" s="20" t="s">
        <v>62</v>
      </c>
      <c r="CZ113" s="8" t="s">
        <v>85</v>
      </c>
      <c r="DA113" s="172"/>
      <c r="DB113" s="10">
        <v>377128</v>
      </c>
      <c r="DC113" s="173"/>
    </row>
    <row r="114" spans="100:107" ht="24.75" thickBot="1" x14ac:dyDescent="0.3">
      <c r="CV114" s="166"/>
      <c r="CW114" s="155"/>
      <c r="CX114" s="19" t="s">
        <v>72</v>
      </c>
      <c r="CY114" s="20" t="s">
        <v>530</v>
      </c>
      <c r="CZ114" s="8" t="s">
        <v>74</v>
      </c>
      <c r="DA114" s="157"/>
      <c r="DB114" s="10">
        <v>22500</v>
      </c>
      <c r="DC114" s="159"/>
    </row>
    <row r="115" spans="100:107" ht="36.75" thickBot="1" x14ac:dyDescent="0.3">
      <c r="CV115" s="41" t="s">
        <v>96</v>
      </c>
      <c r="CW115" s="8" t="s">
        <v>202</v>
      </c>
      <c r="CX115" s="19" t="s">
        <v>531</v>
      </c>
      <c r="CY115" s="20" t="s">
        <v>532</v>
      </c>
      <c r="CZ115" s="8" t="s">
        <v>235</v>
      </c>
      <c r="DA115" s="9">
        <v>0.2</v>
      </c>
      <c r="DB115" s="10">
        <v>222678</v>
      </c>
      <c r="DC115" s="10">
        <v>44536</v>
      </c>
    </row>
    <row r="116" spans="100:107" ht="60.75" thickBot="1" x14ac:dyDescent="0.3">
      <c r="CV116" s="41" t="s">
        <v>96</v>
      </c>
      <c r="CW116" s="8" t="s">
        <v>533</v>
      </c>
      <c r="CX116" s="19" t="s">
        <v>534</v>
      </c>
      <c r="CY116" s="20" t="s">
        <v>535</v>
      </c>
      <c r="CZ116" s="8" t="s">
        <v>27</v>
      </c>
      <c r="DA116" s="9">
        <v>0.4</v>
      </c>
      <c r="DB116" s="10">
        <v>170000</v>
      </c>
      <c r="DC116" s="10">
        <v>68000</v>
      </c>
    </row>
    <row r="117" spans="100:107" ht="36.75" thickBot="1" x14ac:dyDescent="0.3">
      <c r="CV117" s="41" t="s">
        <v>92</v>
      </c>
      <c r="CW117" s="8" t="s">
        <v>150</v>
      </c>
      <c r="CX117" s="19" t="s">
        <v>355</v>
      </c>
      <c r="CY117" s="20" t="s">
        <v>152</v>
      </c>
      <c r="CZ117" s="8" t="s">
        <v>27</v>
      </c>
      <c r="DA117" s="9">
        <v>0.4</v>
      </c>
      <c r="DB117" s="10">
        <v>22000</v>
      </c>
      <c r="DC117" s="10">
        <v>8800</v>
      </c>
    </row>
    <row r="118" spans="100:107" ht="36.75" thickBot="1" x14ac:dyDescent="0.3">
      <c r="CV118" s="164" t="s">
        <v>96</v>
      </c>
      <c r="CW118" s="154" t="s">
        <v>196</v>
      </c>
      <c r="CX118" s="19" t="s">
        <v>453</v>
      </c>
      <c r="CY118" s="20" t="s">
        <v>536</v>
      </c>
      <c r="CZ118" s="8" t="s">
        <v>261</v>
      </c>
      <c r="DA118" s="156">
        <v>0.4</v>
      </c>
      <c r="DB118" s="10">
        <v>2801400</v>
      </c>
      <c r="DC118" s="158">
        <v>1132216</v>
      </c>
    </row>
    <row r="119" spans="100:107" ht="48.75" thickBot="1" x14ac:dyDescent="0.3">
      <c r="CV119" s="165"/>
      <c r="CW119" s="171"/>
      <c r="CX119" s="19" t="s">
        <v>537</v>
      </c>
      <c r="CY119" s="20" t="s">
        <v>152</v>
      </c>
      <c r="CZ119" s="8" t="s">
        <v>27</v>
      </c>
      <c r="DA119" s="157"/>
      <c r="DB119" s="10">
        <v>29140</v>
      </c>
      <c r="DC119" s="159"/>
    </row>
    <row r="120" spans="100:107" ht="24.75" thickBot="1" x14ac:dyDescent="0.3">
      <c r="CV120" s="165"/>
      <c r="CW120" s="171"/>
      <c r="CX120" s="19" t="s">
        <v>538</v>
      </c>
      <c r="CY120" s="20" t="s">
        <v>539</v>
      </c>
      <c r="CZ120" s="8" t="s">
        <v>27</v>
      </c>
      <c r="DA120" s="156">
        <v>0.4</v>
      </c>
      <c r="DB120" s="10">
        <v>1908000</v>
      </c>
      <c r="DC120" s="158">
        <v>979800</v>
      </c>
    </row>
    <row r="121" spans="100:107" ht="15.75" thickBot="1" x14ac:dyDescent="0.3">
      <c r="CV121" s="166"/>
      <c r="CW121" s="155"/>
      <c r="CX121" s="19" t="s">
        <v>94</v>
      </c>
      <c r="CY121" s="20" t="s">
        <v>112</v>
      </c>
      <c r="CZ121" s="8" t="s">
        <v>540</v>
      </c>
      <c r="DA121" s="157"/>
      <c r="DB121" s="10">
        <v>541500</v>
      </c>
      <c r="DC121" s="159"/>
    </row>
    <row r="122" spans="100:107" ht="24.75" thickBot="1" x14ac:dyDescent="0.3">
      <c r="CV122" s="164" t="s">
        <v>96</v>
      </c>
      <c r="CW122" s="154" t="s">
        <v>541</v>
      </c>
      <c r="CX122" s="19" t="s">
        <v>542</v>
      </c>
      <c r="CY122" s="20" t="s">
        <v>20</v>
      </c>
      <c r="CZ122" s="8" t="s">
        <v>65</v>
      </c>
      <c r="DA122" s="156">
        <v>0.4</v>
      </c>
      <c r="DB122" s="10">
        <v>434783</v>
      </c>
      <c r="DC122" s="158">
        <v>2213033</v>
      </c>
    </row>
    <row r="123" spans="100:107" ht="24.75" thickBot="1" x14ac:dyDescent="0.3">
      <c r="CV123" s="165"/>
      <c r="CW123" s="171"/>
      <c r="CX123" s="19" t="s">
        <v>543</v>
      </c>
      <c r="CY123" s="20" t="s">
        <v>434</v>
      </c>
      <c r="CZ123" s="8" t="s">
        <v>544</v>
      </c>
      <c r="DA123" s="172"/>
      <c r="DB123" s="10">
        <v>434783</v>
      </c>
      <c r="DC123" s="173"/>
    </row>
    <row r="124" spans="100:107" ht="24.75" thickBot="1" x14ac:dyDescent="0.3">
      <c r="CV124" s="165"/>
      <c r="CW124" s="171"/>
      <c r="CX124" s="19" t="s">
        <v>75</v>
      </c>
      <c r="CY124" s="20" t="s">
        <v>434</v>
      </c>
      <c r="CZ124" s="8" t="s">
        <v>77</v>
      </c>
      <c r="DA124" s="172"/>
      <c r="DB124" s="10">
        <v>231884</v>
      </c>
      <c r="DC124" s="173"/>
    </row>
    <row r="125" spans="100:107" ht="24.75" thickBot="1" x14ac:dyDescent="0.3">
      <c r="CV125" s="165"/>
      <c r="CW125" s="171"/>
      <c r="CX125" s="19" t="s">
        <v>299</v>
      </c>
      <c r="CY125" s="20" t="s">
        <v>20</v>
      </c>
      <c r="CZ125" s="8" t="s">
        <v>295</v>
      </c>
      <c r="DA125" s="172"/>
      <c r="DB125" s="10">
        <v>521739</v>
      </c>
      <c r="DC125" s="173"/>
    </row>
    <row r="126" spans="100:107" ht="24.75" thickBot="1" x14ac:dyDescent="0.3">
      <c r="CV126" s="165"/>
      <c r="CW126" s="171"/>
      <c r="CX126" s="19" t="s">
        <v>545</v>
      </c>
      <c r="CY126" s="20" t="s">
        <v>20</v>
      </c>
      <c r="CZ126" s="8" t="s">
        <v>71</v>
      </c>
      <c r="DA126" s="172"/>
      <c r="DB126" s="10">
        <v>434783</v>
      </c>
      <c r="DC126" s="173"/>
    </row>
    <row r="127" spans="100:107" ht="24.75" thickBot="1" x14ac:dyDescent="0.3">
      <c r="CV127" s="165"/>
      <c r="CW127" s="171"/>
      <c r="CX127" s="19" t="s">
        <v>546</v>
      </c>
      <c r="CY127" s="20" t="s">
        <v>434</v>
      </c>
      <c r="CZ127" s="8" t="s">
        <v>82</v>
      </c>
      <c r="DA127" s="172"/>
      <c r="DB127" s="10">
        <v>985507</v>
      </c>
      <c r="DC127" s="173"/>
    </row>
    <row r="128" spans="100:107" ht="24.75" thickBot="1" x14ac:dyDescent="0.3">
      <c r="CV128" s="165"/>
      <c r="CW128" s="171"/>
      <c r="CX128" s="19" t="s">
        <v>547</v>
      </c>
      <c r="CY128" s="20" t="s">
        <v>20</v>
      </c>
      <c r="CZ128" s="8" t="s">
        <v>71</v>
      </c>
      <c r="DA128" s="172"/>
      <c r="DB128" s="10">
        <v>521739</v>
      </c>
      <c r="DC128" s="173"/>
    </row>
    <row r="129" spans="100:107" ht="36.75" thickBot="1" x14ac:dyDescent="0.3">
      <c r="CV129" s="165"/>
      <c r="CW129" s="171"/>
      <c r="CX129" s="19" t="s">
        <v>548</v>
      </c>
      <c r="CY129" s="20" t="s">
        <v>20</v>
      </c>
      <c r="CZ129" s="8" t="s">
        <v>295</v>
      </c>
      <c r="DA129" s="172"/>
      <c r="DB129" s="10">
        <v>724638</v>
      </c>
      <c r="DC129" s="173"/>
    </row>
    <row r="130" spans="100:107" ht="24.75" thickBot="1" x14ac:dyDescent="0.3">
      <c r="CV130" s="165"/>
      <c r="CW130" s="171"/>
      <c r="CX130" s="19" t="s">
        <v>549</v>
      </c>
      <c r="CY130" s="20" t="s">
        <v>434</v>
      </c>
      <c r="CZ130" s="8">
        <v>91030</v>
      </c>
      <c r="DA130" s="172"/>
      <c r="DB130" s="10">
        <v>22059</v>
      </c>
      <c r="DC130" s="173"/>
    </row>
    <row r="131" spans="100:107" ht="24.75" thickBot="1" x14ac:dyDescent="0.3">
      <c r="CV131" s="165"/>
      <c r="CW131" s="171"/>
      <c r="CX131" s="19" t="s">
        <v>550</v>
      </c>
      <c r="CY131" s="20" t="s">
        <v>551</v>
      </c>
      <c r="CZ131" s="8" t="s">
        <v>85</v>
      </c>
      <c r="DA131" s="172"/>
      <c r="DB131" s="10">
        <v>956522</v>
      </c>
      <c r="DC131" s="173"/>
    </row>
    <row r="132" spans="100:107" ht="24.75" thickBot="1" x14ac:dyDescent="0.3">
      <c r="CV132" s="165"/>
      <c r="CW132" s="171"/>
      <c r="CX132" s="19" t="s">
        <v>552</v>
      </c>
      <c r="CY132" s="20" t="s">
        <v>20</v>
      </c>
      <c r="CZ132" s="8" t="s">
        <v>391</v>
      </c>
      <c r="DA132" s="172"/>
      <c r="DB132" s="10">
        <v>211172</v>
      </c>
      <c r="DC132" s="173"/>
    </row>
    <row r="133" spans="100:107" ht="24.75" thickBot="1" x14ac:dyDescent="0.3">
      <c r="CV133" s="166"/>
      <c r="CW133" s="155"/>
      <c r="CX133" s="19" t="s">
        <v>72</v>
      </c>
      <c r="CY133" s="20" t="s">
        <v>553</v>
      </c>
      <c r="CZ133" s="8" t="s">
        <v>74</v>
      </c>
      <c r="DA133" s="157"/>
      <c r="DB133" s="10">
        <v>52974</v>
      </c>
      <c r="DC133" s="159"/>
    </row>
    <row r="134" spans="100:107" ht="36.75" thickBot="1" x14ac:dyDescent="0.3">
      <c r="CV134" s="41" t="s">
        <v>96</v>
      </c>
      <c r="CW134" s="8" t="s">
        <v>554</v>
      </c>
      <c r="CX134" s="19" t="s">
        <v>330</v>
      </c>
      <c r="CY134" s="20" t="s">
        <v>555</v>
      </c>
      <c r="CZ134" s="8" t="s">
        <v>115</v>
      </c>
      <c r="DA134" s="9">
        <v>0.4</v>
      </c>
      <c r="DB134" s="10">
        <v>3000000</v>
      </c>
      <c r="DC134" s="10">
        <v>1200000</v>
      </c>
    </row>
    <row r="135" spans="100:107" ht="36.75" thickBot="1" x14ac:dyDescent="0.3">
      <c r="CV135" s="41" t="s">
        <v>96</v>
      </c>
      <c r="CW135" s="8" t="s">
        <v>556</v>
      </c>
      <c r="CX135" s="19" t="s">
        <v>269</v>
      </c>
      <c r="CY135" s="20" t="s">
        <v>371</v>
      </c>
      <c r="CZ135" s="8" t="s">
        <v>115</v>
      </c>
      <c r="DA135" s="9">
        <v>0.4</v>
      </c>
      <c r="DB135" s="10">
        <v>1050000</v>
      </c>
      <c r="DC135" s="10">
        <v>420000</v>
      </c>
    </row>
    <row r="136" spans="100:107" ht="15" customHeight="1" x14ac:dyDescent="0.25">
      <c r="CV136" s="164" t="s">
        <v>96</v>
      </c>
      <c r="CW136" s="154" t="s">
        <v>557</v>
      </c>
      <c r="CX136" s="178" t="s">
        <v>558</v>
      </c>
      <c r="CY136" s="22"/>
      <c r="CZ136" s="154" t="s">
        <v>560</v>
      </c>
      <c r="DA136" s="156">
        <v>0.15</v>
      </c>
      <c r="DB136" s="158">
        <v>12390</v>
      </c>
      <c r="DC136" s="158">
        <v>1859</v>
      </c>
    </row>
    <row r="137" spans="100:107" ht="15.75" thickBot="1" x14ac:dyDescent="0.3">
      <c r="CV137" s="166"/>
      <c r="CW137" s="155"/>
      <c r="CX137" s="179"/>
      <c r="CY137" s="20" t="s">
        <v>559</v>
      </c>
      <c r="CZ137" s="155"/>
      <c r="DA137" s="157"/>
      <c r="DB137" s="159"/>
      <c r="DC137" s="159"/>
    </row>
    <row r="138" spans="100:107" ht="36.75" thickBot="1" x14ac:dyDescent="0.3">
      <c r="CV138" s="41" t="s">
        <v>96</v>
      </c>
      <c r="CW138" s="8" t="s">
        <v>561</v>
      </c>
      <c r="CX138" s="20" t="s">
        <v>562</v>
      </c>
      <c r="CY138" s="20" t="s">
        <v>551</v>
      </c>
      <c r="CZ138" s="8" t="s">
        <v>30</v>
      </c>
      <c r="DA138" s="9">
        <v>0.2</v>
      </c>
      <c r="DB138" s="10">
        <v>2083512</v>
      </c>
      <c r="DC138" s="10">
        <v>416702</v>
      </c>
    </row>
    <row r="139" spans="100:107" ht="24.75" thickBot="1" x14ac:dyDescent="0.3">
      <c r="CV139" s="164" t="s">
        <v>136</v>
      </c>
      <c r="CW139" s="154" t="s">
        <v>563</v>
      </c>
      <c r="CX139" s="19" t="s">
        <v>564</v>
      </c>
      <c r="CY139" s="20" t="s">
        <v>565</v>
      </c>
      <c r="CZ139" s="8" t="s">
        <v>566</v>
      </c>
      <c r="DA139" s="156">
        <v>0.4</v>
      </c>
      <c r="DB139" s="10">
        <v>55000</v>
      </c>
      <c r="DC139" s="158">
        <v>81400</v>
      </c>
    </row>
    <row r="140" spans="100:107" ht="24.75" thickBot="1" x14ac:dyDescent="0.3">
      <c r="CV140" s="165"/>
      <c r="CW140" s="171"/>
      <c r="CX140" s="19" t="s">
        <v>567</v>
      </c>
      <c r="CY140" s="20" t="s">
        <v>568</v>
      </c>
      <c r="CZ140" s="8" t="s">
        <v>569</v>
      </c>
      <c r="DA140" s="172"/>
      <c r="DB140" s="10">
        <v>30000</v>
      </c>
      <c r="DC140" s="173"/>
    </row>
    <row r="141" spans="100:107" ht="15.75" thickBot="1" x14ac:dyDescent="0.3">
      <c r="CV141" s="165"/>
      <c r="CW141" s="171"/>
      <c r="CX141" s="19" t="s">
        <v>94</v>
      </c>
      <c r="CY141" s="95">
        <v>1000</v>
      </c>
      <c r="CZ141" s="8" t="s">
        <v>11</v>
      </c>
      <c r="DA141" s="172"/>
      <c r="DB141" s="10">
        <v>7000</v>
      </c>
      <c r="DC141" s="173"/>
    </row>
    <row r="142" spans="100:107" ht="15.75" thickBot="1" x14ac:dyDescent="0.3">
      <c r="CV142" s="165"/>
      <c r="CW142" s="171"/>
      <c r="CX142" s="19" t="s">
        <v>406</v>
      </c>
      <c r="CY142" s="20" t="s">
        <v>570</v>
      </c>
      <c r="CZ142" s="8" t="s">
        <v>393</v>
      </c>
      <c r="DA142" s="172"/>
      <c r="DB142" s="10">
        <v>8000</v>
      </c>
      <c r="DC142" s="173"/>
    </row>
    <row r="143" spans="100:107" ht="15.75" thickBot="1" x14ac:dyDescent="0.3">
      <c r="CV143" s="165"/>
      <c r="CW143" s="171"/>
      <c r="CX143" s="19" t="s">
        <v>571</v>
      </c>
      <c r="CY143" s="20" t="s">
        <v>572</v>
      </c>
      <c r="CZ143" s="8" t="s">
        <v>132</v>
      </c>
      <c r="DA143" s="172"/>
      <c r="DB143" s="10">
        <v>5000</v>
      </c>
      <c r="DC143" s="173"/>
    </row>
    <row r="144" spans="100:107" ht="24.75" thickBot="1" x14ac:dyDescent="0.3">
      <c r="CV144" s="165"/>
      <c r="CW144" s="171"/>
      <c r="CX144" s="19" t="s">
        <v>573</v>
      </c>
      <c r="CY144" s="20" t="s">
        <v>572</v>
      </c>
      <c r="CZ144" s="8" t="s">
        <v>132</v>
      </c>
      <c r="DA144" s="172"/>
      <c r="DB144" s="10">
        <v>1200</v>
      </c>
      <c r="DC144" s="173"/>
    </row>
    <row r="145" spans="100:107" ht="36.75" thickBot="1" x14ac:dyDescent="0.3">
      <c r="CV145" s="165"/>
      <c r="CW145" s="171"/>
      <c r="CX145" s="19" t="s">
        <v>398</v>
      </c>
      <c r="CY145" s="20" t="s">
        <v>572</v>
      </c>
      <c r="CZ145" s="8" t="s">
        <v>132</v>
      </c>
      <c r="DA145" s="172"/>
      <c r="DB145" s="10">
        <v>1800</v>
      </c>
      <c r="DC145" s="173"/>
    </row>
    <row r="146" spans="100:107" ht="24.75" thickBot="1" x14ac:dyDescent="0.3">
      <c r="CV146" s="165"/>
      <c r="CW146" s="171"/>
      <c r="CX146" s="19" t="s">
        <v>574</v>
      </c>
      <c r="CY146" s="20" t="s">
        <v>575</v>
      </c>
      <c r="CZ146" s="8" t="s">
        <v>132</v>
      </c>
      <c r="DA146" s="172"/>
      <c r="DB146" s="10">
        <v>2000</v>
      </c>
      <c r="DC146" s="173"/>
    </row>
    <row r="147" spans="100:107" ht="24.75" thickBot="1" x14ac:dyDescent="0.3">
      <c r="CV147" s="165"/>
      <c r="CW147" s="171"/>
      <c r="CX147" s="19" t="s">
        <v>576</v>
      </c>
      <c r="CY147" s="20" t="s">
        <v>62</v>
      </c>
      <c r="CZ147" s="8" t="s">
        <v>577</v>
      </c>
      <c r="DA147" s="172"/>
      <c r="DB147" s="10">
        <v>2500</v>
      </c>
      <c r="DC147" s="173"/>
    </row>
    <row r="148" spans="100:107" ht="36.75" thickBot="1" x14ac:dyDescent="0.3">
      <c r="CV148" s="165"/>
      <c r="CW148" s="171"/>
      <c r="CX148" s="19" t="s">
        <v>578</v>
      </c>
      <c r="CY148" s="20" t="s">
        <v>215</v>
      </c>
      <c r="CZ148" s="8" t="s">
        <v>27</v>
      </c>
      <c r="DA148" s="157"/>
      <c r="DB148" s="10">
        <v>3000</v>
      </c>
      <c r="DC148" s="159"/>
    </row>
    <row r="149" spans="100:107" ht="24.75" thickBot="1" x14ac:dyDescent="0.3">
      <c r="CV149" s="165"/>
      <c r="CW149" s="171"/>
      <c r="CX149" s="19" t="s">
        <v>579</v>
      </c>
      <c r="CY149" s="20" t="s">
        <v>215</v>
      </c>
      <c r="CZ149" s="8" t="s">
        <v>580</v>
      </c>
      <c r="DA149" s="9">
        <v>0.05</v>
      </c>
      <c r="DB149" s="10">
        <v>2000</v>
      </c>
      <c r="DC149" s="7">
        <v>100</v>
      </c>
    </row>
    <row r="179" ht="68.25" customHeight="1" x14ac:dyDescent="0.25"/>
  </sheetData>
  <mergeCells count="422">
    <mergeCell ref="DC136:DC137"/>
    <mergeCell ref="CV139:CV149"/>
    <mergeCell ref="CW139:CW149"/>
    <mergeCell ref="DA139:DA148"/>
    <mergeCell ref="DC139:DC148"/>
    <mergeCell ref="CV1:DC1"/>
    <mergeCell ref="CV136:CV137"/>
    <mergeCell ref="CW136:CW137"/>
    <mergeCell ref="CX136:CX137"/>
    <mergeCell ref="CZ136:CZ137"/>
    <mergeCell ref="DA136:DA137"/>
    <mergeCell ref="DB136:DB137"/>
    <mergeCell ref="CV122:CV133"/>
    <mergeCell ref="CW122:CW133"/>
    <mergeCell ref="DA122:DA133"/>
    <mergeCell ref="DC122:DC133"/>
    <mergeCell ref="CV111:CV114"/>
    <mergeCell ref="CW111:CW114"/>
    <mergeCell ref="DA111:DA114"/>
    <mergeCell ref="DC111:DC114"/>
    <mergeCell ref="CV118:CV121"/>
    <mergeCell ref="CW118:CW121"/>
    <mergeCell ref="DA118:DA119"/>
    <mergeCell ref="DC118:DC119"/>
    <mergeCell ref="DA120:DA121"/>
    <mergeCell ref="DC120:DC121"/>
    <mergeCell ref="CV108:CV110"/>
    <mergeCell ref="CW108:CW110"/>
    <mergeCell ref="DA108:DA110"/>
    <mergeCell ref="DC108:DC110"/>
    <mergeCell ref="CZ103:CZ104"/>
    <mergeCell ref="DB103:DB104"/>
    <mergeCell ref="CV106:CV107"/>
    <mergeCell ref="CW106:CW107"/>
    <mergeCell ref="DB81:DB83"/>
    <mergeCell ref="DC81:DC93"/>
    <mergeCell ref="CV94:CV104"/>
    <mergeCell ref="CW94:CW104"/>
    <mergeCell ref="DA94:DA104"/>
    <mergeCell ref="DC94:DC104"/>
    <mergeCell ref="CY103:CY104"/>
    <mergeCell ref="CV68:CV93"/>
    <mergeCell ref="CW68:CW93"/>
    <mergeCell ref="DC68:DC70"/>
    <mergeCell ref="CZ71:CZ80"/>
    <mergeCell ref="DB71:DB72"/>
    <mergeCell ref="DC71:DC80"/>
    <mergeCell ref="CZ81:CZ93"/>
    <mergeCell ref="CV49:CV55"/>
    <mergeCell ref="CW49:CW55"/>
    <mergeCell ref="DA49:DA55"/>
    <mergeCell ref="DC49:DC55"/>
    <mergeCell ref="CV57:CV67"/>
    <mergeCell ref="CW57:CW67"/>
    <mergeCell ref="DB57:DB58"/>
    <mergeCell ref="DC57:DC58"/>
    <mergeCell ref="DC60:DC67"/>
    <mergeCell ref="CV45:CV46"/>
    <mergeCell ref="CW45:CW46"/>
    <mergeCell ref="DA45:DA46"/>
    <mergeCell ref="DB45:DB46"/>
    <mergeCell ref="DC45:DC46"/>
    <mergeCell ref="CV47:CV48"/>
    <mergeCell ref="CW47:CW48"/>
    <mergeCell ref="DA47:DA48"/>
    <mergeCell ref="DB47:DB48"/>
    <mergeCell ref="DC47:DC48"/>
    <mergeCell ref="CV42:CV44"/>
    <mergeCell ref="CW42:CW44"/>
    <mergeCell ref="DA42:DA44"/>
    <mergeCell ref="DB42:DB44"/>
    <mergeCell ref="DC42:DC44"/>
    <mergeCell ref="CV25:CV41"/>
    <mergeCell ref="CW25:CW41"/>
    <mergeCell ref="DA25:DA41"/>
    <mergeCell ref="DB25:DB26"/>
    <mergeCell ref="DC25:DC41"/>
    <mergeCell ref="DB27:DB28"/>
    <mergeCell ref="DC5:DC18"/>
    <mergeCell ref="CW19:CW23"/>
    <mergeCell ref="DA19:DA23"/>
    <mergeCell ref="DC19:DC23"/>
    <mergeCell ref="CX2:CX4"/>
    <mergeCell ref="CY2:CY4"/>
    <mergeCell ref="CZ2:CZ4"/>
    <mergeCell ref="DA2:DA4"/>
    <mergeCell ref="CW5:CW18"/>
    <mergeCell ref="DA5:DA18"/>
    <mergeCell ref="CM10:CM11"/>
    <mergeCell ref="CN10:CN11"/>
    <mergeCell ref="CM1:CT1"/>
    <mergeCell ref="CV2:CV4"/>
    <mergeCell ref="CW2:CW4"/>
    <mergeCell ref="CM12:CM19"/>
    <mergeCell ref="CN12:CN19"/>
    <mergeCell ref="CR12:CR19"/>
    <mergeCell ref="CT12:CT19"/>
    <mergeCell ref="CO5:CO6"/>
    <mergeCell ref="CP5:CP6"/>
    <mergeCell ref="CO10:CO11"/>
    <mergeCell ref="CQ10:CQ11"/>
    <mergeCell ref="CR10:CR11"/>
    <mergeCell ref="CS10:CS11"/>
    <mergeCell ref="CT10:CT11"/>
    <mergeCell ref="CM8:CM9"/>
    <mergeCell ref="CN8:CN9"/>
    <mergeCell ref="CR8:CR9"/>
    <mergeCell ref="CS8:CS9"/>
    <mergeCell ref="CT8:CT9"/>
    <mergeCell ref="CR2:CR4"/>
    <mergeCell ref="CM5:CM6"/>
    <mergeCell ref="CN5:CN6"/>
    <mergeCell ref="CR5:CR6"/>
    <mergeCell ref="CS5:CS6"/>
    <mergeCell ref="CT5:CT6"/>
    <mergeCell ref="CD1:CK1"/>
    <mergeCell ref="CM2:CM4"/>
    <mergeCell ref="CN2:CN4"/>
    <mergeCell ref="CO2:CO4"/>
    <mergeCell ref="CP2:CP4"/>
    <mergeCell ref="CQ2:CQ4"/>
    <mergeCell ref="CQ5:CQ6"/>
    <mergeCell ref="CD46:CD48"/>
    <mergeCell ref="CE46:CE48"/>
    <mergeCell ref="CI46:CI48"/>
    <mergeCell ref="CK46:CK48"/>
    <mergeCell ref="CD2:CD4"/>
    <mergeCell ref="CE2:CE4"/>
    <mergeCell ref="CF2:CF4"/>
    <mergeCell ref="CG2:CG4"/>
    <mergeCell ref="CH2:CH4"/>
    <mergeCell ref="CD36:CD42"/>
    <mergeCell ref="CE36:CE42"/>
    <mergeCell ref="CK36:CK42"/>
    <mergeCell ref="CD23:CD35"/>
    <mergeCell ref="CE23:CE35"/>
    <mergeCell ref="CK23:CK30"/>
    <mergeCell ref="CF29:CF30"/>
    <mergeCell ref="CH29:CH30"/>
    <mergeCell ref="CI29:CI30"/>
    <mergeCell ref="CJ29:CJ30"/>
    <mergeCell ref="CK32:CK35"/>
    <mergeCell ref="CK12:CK15"/>
    <mergeCell ref="CH16:CH17"/>
    <mergeCell ref="CI16:CI17"/>
    <mergeCell ref="CK16:CK17"/>
    <mergeCell ref="CK19:CK20"/>
    <mergeCell ref="CK21:CK22"/>
    <mergeCell ref="CD12:CD22"/>
    <mergeCell ref="CE12:CE22"/>
    <mergeCell ref="CI2:CI4"/>
    <mergeCell ref="CE9:CE11"/>
    <mergeCell ref="CD9:CD11"/>
    <mergeCell ref="BU2:BU4"/>
    <mergeCell ref="BV2:BV4"/>
    <mergeCell ref="BY2:BY4"/>
    <mergeCell ref="BZ2:BZ4"/>
    <mergeCell ref="BU1:CB1"/>
    <mergeCell ref="BU10:BU13"/>
    <mergeCell ref="BV10:BV13"/>
    <mergeCell ref="BY10:BY13"/>
    <mergeCell ref="BZ10:BZ13"/>
    <mergeCell ref="CA10:CA13"/>
    <mergeCell ref="CB10:CB13"/>
    <mergeCell ref="CA5:CA7"/>
    <mergeCell ref="CB5:CB7"/>
    <mergeCell ref="BU5:BU7"/>
    <mergeCell ref="BV5:BV7"/>
    <mergeCell ref="BX5:BX7"/>
    <mergeCell ref="BY5:BY7"/>
    <mergeCell ref="BZ5:BZ7"/>
    <mergeCell ref="BL16:BL20"/>
    <mergeCell ref="BM16:BM20"/>
    <mergeCell ref="BQ16:BQ20"/>
    <mergeCell ref="BS16:BS20"/>
    <mergeCell ref="BS5:BS6"/>
    <mergeCell ref="BS8:BS9"/>
    <mergeCell ref="BL13:BL14"/>
    <mergeCell ref="BM13:BM14"/>
    <mergeCell ref="BP13:BP14"/>
    <mergeCell ref="BQ13:BQ14"/>
    <mergeCell ref="BR13:BR14"/>
    <mergeCell ref="BS13:BS14"/>
    <mergeCell ref="BC1:BJ1"/>
    <mergeCell ref="BL5:BL11"/>
    <mergeCell ref="BM5:BM11"/>
    <mergeCell ref="BL2:BL4"/>
    <mergeCell ref="BM2:BM4"/>
    <mergeCell ref="BP2:BP4"/>
    <mergeCell ref="BC2:BC4"/>
    <mergeCell ref="BD2:BD4"/>
    <mergeCell ref="BG2:BG3"/>
    <mergeCell ref="BH2:BH3"/>
    <mergeCell ref="BC7:BC8"/>
    <mergeCell ref="BD7:BD8"/>
    <mergeCell ref="BH7:BH8"/>
    <mergeCell ref="BJ7:BJ8"/>
    <mergeCell ref="BL1:BS1"/>
    <mergeCell ref="AT1:BA1"/>
    <mergeCell ref="AZ9:AZ10"/>
    <mergeCell ref="BA9:BA10"/>
    <mergeCell ref="AT2:AT4"/>
    <mergeCell ref="AU2:AU4"/>
    <mergeCell ref="AV2:AV4"/>
    <mergeCell ref="AX2:AX3"/>
    <mergeCell ref="AY2:AY3"/>
    <mergeCell ref="AT9:AT10"/>
    <mergeCell ref="AU9:AU10"/>
    <mergeCell ref="AV9:AV10"/>
    <mergeCell ref="AX9:AX10"/>
    <mergeCell ref="AY9:AY10"/>
    <mergeCell ref="AT6:AT7"/>
    <mergeCell ref="AU6:AU7"/>
    <mergeCell ref="AV6:AV7"/>
    <mergeCell ref="AX6:AX7"/>
    <mergeCell ref="AY6:AY7"/>
    <mergeCell ref="AZ6:AZ7"/>
    <mergeCell ref="BA6:BA7"/>
    <mergeCell ref="AQ41:AQ42"/>
    <mergeCell ref="AR41:AR42"/>
    <mergeCell ref="AK1:AR1"/>
    <mergeCell ref="AL36:AL40"/>
    <mergeCell ref="AK41:AK42"/>
    <mergeCell ref="AL41:AL42"/>
    <mergeCell ref="AO41:AO42"/>
    <mergeCell ref="AP41:AP42"/>
    <mergeCell ref="AS14:AS15"/>
    <mergeCell ref="AK10:AK32"/>
    <mergeCell ref="AL10:AL32"/>
    <mergeCell ref="AS16:AS38"/>
    <mergeCell ref="AK33:AK35"/>
    <mergeCell ref="AL33:AL35"/>
    <mergeCell ref="AS39:AS41"/>
    <mergeCell ref="AS12:AS13"/>
    <mergeCell ref="AO2:AO4"/>
    <mergeCell ref="AP2:AP4"/>
    <mergeCell ref="AS3:AS4"/>
    <mergeCell ref="AL6:AL9"/>
    <mergeCell ref="AS8:AS11"/>
    <mergeCell ref="AJ32:AJ33"/>
    <mergeCell ref="AB1:AI1"/>
    <mergeCell ref="AK2:AK4"/>
    <mergeCell ref="AL2:AL4"/>
    <mergeCell ref="AM2:AM4"/>
    <mergeCell ref="AN2:AN4"/>
    <mergeCell ref="AF18:AF19"/>
    <mergeCell ref="AG18:AG19"/>
    <mergeCell ref="AH18:AH19"/>
    <mergeCell ref="AI18:AI19"/>
    <mergeCell ref="AJ30:AJ31"/>
    <mergeCell ref="AB20:AB21"/>
    <mergeCell ref="AC20:AC21"/>
    <mergeCell ref="AF20:AF21"/>
    <mergeCell ref="AG20:AG21"/>
    <mergeCell ref="AH20:AH21"/>
    <mergeCell ref="AJ26:AJ27"/>
    <mergeCell ref="AB16:AB17"/>
    <mergeCell ref="AC16:AC17"/>
    <mergeCell ref="AF16:AF17"/>
    <mergeCell ref="AG16:AG17"/>
    <mergeCell ref="AH16:AH17"/>
    <mergeCell ref="AI16:AI17"/>
    <mergeCell ref="AJ28:AJ29"/>
    <mergeCell ref="AJ9:AJ12"/>
    <mergeCell ref="AJ14:AJ25"/>
    <mergeCell ref="AB14:AB15"/>
    <mergeCell ref="AC14:AC15"/>
    <mergeCell ref="AF14:AF15"/>
    <mergeCell ref="AG14:AG15"/>
    <mergeCell ref="AH14:AH15"/>
    <mergeCell ref="AI14:AI15"/>
    <mergeCell ref="AF2:AF4"/>
    <mergeCell ref="AG2:AG4"/>
    <mergeCell ref="AH2:AH4"/>
    <mergeCell ref="AJ2:AJ3"/>
    <mergeCell ref="AJ5:AJ8"/>
    <mergeCell ref="AA27:AA30"/>
    <mergeCell ref="S1:Z1"/>
    <mergeCell ref="AB2:AB4"/>
    <mergeCell ref="AC2:AC4"/>
    <mergeCell ref="AD2:AD4"/>
    <mergeCell ref="AE2:AE4"/>
    <mergeCell ref="AB18:AB19"/>
    <mergeCell ref="AC18:AC19"/>
    <mergeCell ref="S17:S20"/>
    <mergeCell ref="V17:V20"/>
    <mergeCell ref="W17:W20"/>
    <mergeCell ref="X17:X20"/>
    <mergeCell ref="Y17:Y20"/>
    <mergeCell ref="Z17:Z20"/>
    <mergeCell ref="AA20:AA21"/>
    <mergeCell ref="S14:S16"/>
    <mergeCell ref="T14:T16"/>
    <mergeCell ref="V14:V16"/>
    <mergeCell ref="W14:W16"/>
    <mergeCell ref="X14:X16"/>
    <mergeCell ref="Y14:Y16"/>
    <mergeCell ref="AA24:AA25"/>
    <mergeCell ref="Y11:Y12"/>
    <mergeCell ref="S11:S12"/>
    <mergeCell ref="T11:T12"/>
    <mergeCell ref="U11:U12"/>
    <mergeCell ref="V11:V12"/>
    <mergeCell ref="W11:W12"/>
    <mergeCell ref="X11:X12"/>
    <mergeCell ref="Z9:Z10"/>
    <mergeCell ref="AA14:AA15"/>
    <mergeCell ref="AA16:AA17"/>
    <mergeCell ref="S9:S10"/>
    <mergeCell ref="T9:T10"/>
    <mergeCell ref="V9:V10"/>
    <mergeCell ref="W9:W10"/>
    <mergeCell ref="X9:X10"/>
    <mergeCell ref="Y9:Y10"/>
    <mergeCell ref="V7:V8"/>
    <mergeCell ref="W7:W8"/>
    <mergeCell ref="X7:X8"/>
    <mergeCell ref="Y7:Y8"/>
    <mergeCell ref="Z7:Z8"/>
    <mergeCell ref="AA12:AA13"/>
    <mergeCell ref="AA5:AA6"/>
    <mergeCell ref="AA10:AA11"/>
    <mergeCell ref="U2:U4"/>
    <mergeCell ref="V2:V4"/>
    <mergeCell ref="W2:W4"/>
    <mergeCell ref="X2:X4"/>
    <mergeCell ref="Y2:Y4"/>
    <mergeCell ref="AA2:AA3"/>
    <mergeCell ref="K9:K24"/>
    <mergeCell ref="J9:J24"/>
    <mergeCell ref="S2:S4"/>
    <mergeCell ref="T2:T4"/>
    <mergeCell ref="S7:S8"/>
    <mergeCell ref="T7:T8"/>
    <mergeCell ref="R30:R31"/>
    <mergeCell ref="J1:Q1"/>
    <mergeCell ref="Q27:Q28"/>
    <mergeCell ref="P25:P26"/>
    <mergeCell ref="J27:J28"/>
    <mergeCell ref="K27:K28"/>
    <mergeCell ref="L27:L28"/>
    <mergeCell ref="M27:M28"/>
    <mergeCell ref="N27:N28"/>
    <mergeCell ref="O27:O28"/>
    <mergeCell ref="P27:P28"/>
    <mergeCell ref="J25:J26"/>
    <mergeCell ref="K25:K26"/>
    <mergeCell ref="L25:L26"/>
    <mergeCell ref="M25:M26"/>
    <mergeCell ref="N25:N26"/>
    <mergeCell ref="O25:O26"/>
    <mergeCell ref="O16:O24"/>
    <mergeCell ref="P16:P18"/>
    <mergeCell ref="Q16:Q24"/>
    <mergeCell ref="R17:R19"/>
    <mergeCell ref="P2:P4"/>
    <mergeCell ref="R3:R4"/>
    <mergeCell ref="N9:N13"/>
    <mergeCell ref="O9:O13"/>
    <mergeCell ref="P9:P10"/>
    <mergeCell ref="Q9:Q13"/>
    <mergeCell ref="R10:R11"/>
    <mergeCell ref="N16:N24"/>
    <mergeCell ref="J2:J4"/>
    <mergeCell ref="K2:K4"/>
    <mergeCell ref="L2:L4"/>
    <mergeCell ref="M2:M4"/>
    <mergeCell ref="N2:N4"/>
    <mergeCell ref="O2:O4"/>
    <mergeCell ref="A1:H1"/>
    <mergeCell ref="F30:F31"/>
    <mergeCell ref="G30:G31"/>
    <mergeCell ref="H30:H31"/>
    <mergeCell ref="A28:A38"/>
    <mergeCell ref="A20:A27"/>
    <mergeCell ref="B20:B27"/>
    <mergeCell ref="I14:I16"/>
    <mergeCell ref="C17:C19"/>
    <mergeCell ref="D17:D19"/>
    <mergeCell ref="E17:E19"/>
    <mergeCell ref="F17:F19"/>
    <mergeCell ref="G17:G19"/>
    <mergeCell ref="H17:H19"/>
    <mergeCell ref="I17:I19"/>
    <mergeCell ref="G12:G13"/>
    <mergeCell ref="H12:H13"/>
    <mergeCell ref="I12:I13"/>
    <mergeCell ref="B14:B16"/>
    <mergeCell ref="C14:C16"/>
    <mergeCell ref="D14:D16"/>
    <mergeCell ref="E14:E16"/>
    <mergeCell ref="F14:F16"/>
    <mergeCell ref="G14:G16"/>
    <mergeCell ref="H14:H16"/>
    <mergeCell ref="A12:A13"/>
    <mergeCell ref="B12:B13"/>
    <mergeCell ref="C12:C13"/>
    <mergeCell ref="D12:D13"/>
    <mergeCell ref="E12:E13"/>
    <mergeCell ref="F12:F13"/>
    <mergeCell ref="D10:D11"/>
    <mergeCell ref="E10:E11"/>
    <mergeCell ref="F10:F11"/>
    <mergeCell ref="G10:G11"/>
    <mergeCell ref="H10:H11"/>
    <mergeCell ref="I10:I11"/>
    <mergeCell ref="G2:G4"/>
    <mergeCell ref="I2:I3"/>
    <mergeCell ref="A7:A11"/>
    <mergeCell ref="B7:B11"/>
    <mergeCell ref="D7:D8"/>
    <mergeCell ref="E7:E8"/>
    <mergeCell ref="F7:F8"/>
    <mergeCell ref="G7:G8"/>
    <mergeCell ref="H7:H8"/>
    <mergeCell ref="I7:I8"/>
    <mergeCell ref="A2:A4"/>
    <mergeCell ref="B2:B4"/>
    <mergeCell ref="C2:C4"/>
    <mergeCell ref="D2:D4"/>
    <mergeCell ref="E2:E4"/>
    <mergeCell ref="F2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J196"/>
  <sheetViews>
    <sheetView workbookViewId="0">
      <selection activeCell="DJ2" sqref="DJ2"/>
    </sheetView>
  </sheetViews>
  <sheetFormatPr defaultRowHeight="15" x14ac:dyDescent="0.25"/>
  <sheetData>
    <row r="1" spans="1:114" ht="15.75" thickBot="1" x14ac:dyDescent="0.3">
      <c r="A1" s="174" t="s">
        <v>147</v>
      </c>
      <c r="B1" s="174"/>
      <c r="C1" s="174"/>
      <c r="D1" s="174"/>
      <c r="E1" s="174"/>
      <c r="F1" s="174"/>
      <c r="G1" s="174"/>
      <c r="H1" s="174"/>
      <c r="J1" s="174" t="s">
        <v>148</v>
      </c>
      <c r="K1" s="174"/>
      <c r="L1" s="174"/>
      <c r="M1" s="174"/>
      <c r="N1" s="174"/>
      <c r="O1" s="174"/>
      <c r="P1" s="174"/>
      <c r="Q1" s="174"/>
      <c r="S1" s="174" t="s">
        <v>179</v>
      </c>
      <c r="T1" s="184"/>
      <c r="U1" s="184"/>
      <c r="V1" s="184"/>
      <c r="W1" s="184"/>
      <c r="X1" s="184"/>
      <c r="Y1" s="184"/>
      <c r="Z1" s="184"/>
      <c r="AB1" s="174" t="s">
        <v>206</v>
      </c>
      <c r="AC1" s="184"/>
      <c r="AD1" s="184"/>
      <c r="AE1" s="184"/>
      <c r="AF1" s="184"/>
      <c r="AG1" s="184"/>
      <c r="AH1" s="184"/>
      <c r="AI1" s="184"/>
      <c r="AK1" s="174" t="s">
        <v>248</v>
      </c>
      <c r="AL1" s="174"/>
      <c r="AM1" s="174"/>
      <c r="AN1" s="174"/>
      <c r="AO1" s="174"/>
      <c r="AP1" s="174"/>
      <c r="AQ1" s="174"/>
      <c r="AR1" s="174"/>
      <c r="AT1" s="174" t="s">
        <v>265</v>
      </c>
      <c r="AU1" s="184"/>
      <c r="AV1" s="184"/>
      <c r="AW1" s="184"/>
      <c r="AX1" s="184"/>
      <c r="AY1" s="184"/>
      <c r="AZ1" s="184"/>
      <c r="BA1" s="184"/>
      <c r="BC1" s="174" t="s">
        <v>276</v>
      </c>
      <c r="BD1" s="184"/>
      <c r="BE1" s="184"/>
      <c r="BF1" s="184"/>
      <c r="BG1" s="184"/>
      <c r="BH1" s="184"/>
      <c r="BI1" s="184"/>
      <c r="BJ1" s="184"/>
      <c r="BL1" s="174" t="s">
        <v>306</v>
      </c>
      <c r="BM1" s="174"/>
      <c r="BN1" s="174"/>
      <c r="BO1" s="174"/>
      <c r="BP1" s="174"/>
      <c r="BQ1" s="174"/>
      <c r="BR1" s="174"/>
      <c r="BS1" s="174"/>
      <c r="BU1" s="174" t="s">
        <v>319</v>
      </c>
      <c r="BV1" s="184"/>
      <c r="BW1" s="184"/>
      <c r="BX1" s="184"/>
      <c r="BY1" s="184"/>
      <c r="BZ1" s="184"/>
      <c r="CA1" s="184"/>
      <c r="CB1" s="184"/>
      <c r="CD1" s="174" t="s">
        <v>379</v>
      </c>
      <c r="CE1" s="174"/>
      <c r="CF1" s="174"/>
      <c r="CG1" s="174"/>
      <c r="CH1" s="174"/>
      <c r="CI1" s="174"/>
      <c r="CJ1" s="174"/>
      <c r="CK1" s="174"/>
      <c r="CM1" s="196" t="s">
        <v>396</v>
      </c>
      <c r="CN1" s="197"/>
      <c r="CO1" s="197"/>
      <c r="CP1" s="197"/>
      <c r="CQ1" s="197"/>
      <c r="CR1" s="197"/>
      <c r="CS1" s="197"/>
      <c r="CT1" s="197"/>
      <c r="CU1" s="197"/>
      <c r="CV1" s="197"/>
      <c r="CW1" s="197"/>
      <c r="CX1" s="197"/>
      <c r="CY1" s="197"/>
      <c r="CZ1" s="197"/>
      <c r="DB1" s="174" t="s">
        <v>581</v>
      </c>
      <c r="DC1" s="174"/>
      <c r="DD1" s="174"/>
      <c r="DE1" s="174"/>
      <c r="DF1" s="174"/>
      <c r="DG1" s="174"/>
      <c r="DH1" s="174"/>
      <c r="DI1" s="174"/>
      <c r="DJ1" s="174"/>
    </row>
    <row r="2" spans="1:114" ht="15" customHeight="1" x14ac:dyDescent="0.25">
      <c r="A2" s="161" t="s">
        <v>87</v>
      </c>
      <c r="B2" s="161" t="s">
        <v>88</v>
      </c>
      <c r="C2" s="161" t="s">
        <v>0</v>
      </c>
      <c r="D2" s="161" t="s">
        <v>1</v>
      </c>
      <c r="E2" s="161" t="s">
        <v>2</v>
      </c>
      <c r="F2" s="161" t="s">
        <v>3</v>
      </c>
      <c r="G2" s="161" t="s">
        <v>4</v>
      </c>
      <c r="H2" s="2"/>
      <c r="I2" s="160"/>
      <c r="J2" s="161" t="s">
        <v>87</v>
      </c>
      <c r="K2" s="161" t="s">
        <v>88</v>
      </c>
      <c r="L2" s="161" t="s">
        <v>0</v>
      </c>
      <c r="M2" s="161" t="s">
        <v>1</v>
      </c>
      <c r="N2" s="161" t="s">
        <v>2</v>
      </c>
      <c r="O2" s="161" t="s">
        <v>3</v>
      </c>
      <c r="P2" s="161" t="s">
        <v>4</v>
      </c>
      <c r="Q2" s="2"/>
      <c r="S2" s="161" t="s">
        <v>87</v>
      </c>
      <c r="T2" s="161" t="s">
        <v>88</v>
      </c>
      <c r="U2" s="161" t="s">
        <v>0</v>
      </c>
      <c r="V2" s="161" t="s">
        <v>1</v>
      </c>
      <c r="W2" s="161" t="s">
        <v>2</v>
      </c>
      <c r="X2" s="161" t="s">
        <v>3</v>
      </c>
      <c r="Y2" s="161" t="s">
        <v>4</v>
      </c>
      <c r="Z2" s="2"/>
      <c r="AA2" s="160"/>
      <c r="AB2" s="161" t="s">
        <v>87</v>
      </c>
      <c r="AC2" s="161" t="s">
        <v>88</v>
      </c>
      <c r="AD2" s="161" t="s">
        <v>0</v>
      </c>
      <c r="AE2" s="161" t="s">
        <v>1</v>
      </c>
      <c r="AF2" s="161" t="s">
        <v>2</v>
      </c>
      <c r="AG2" s="161" t="s">
        <v>3</v>
      </c>
      <c r="AH2" s="161" t="s">
        <v>4</v>
      </c>
      <c r="AI2" s="2"/>
      <c r="AJ2" s="160"/>
      <c r="AK2" s="161" t="s">
        <v>87</v>
      </c>
      <c r="AL2" s="161" t="s">
        <v>88</v>
      </c>
      <c r="AM2" s="161" t="s">
        <v>0</v>
      </c>
      <c r="AN2" s="161" t="s">
        <v>1</v>
      </c>
      <c r="AO2" s="161" t="s">
        <v>2</v>
      </c>
      <c r="AP2" s="161" t="s">
        <v>3</v>
      </c>
      <c r="AQ2" s="2" t="s">
        <v>207</v>
      </c>
      <c r="AR2" s="2"/>
      <c r="AT2" s="175" t="s">
        <v>87</v>
      </c>
      <c r="AU2" s="175" t="s">
        <v>88</v>
      </c>
      <c r="AV2" s="187" t="s">
        <v>0</v>
      </c>
      <c r="AW2" s="52"/>
      <c r="AX2" s="175" t="s">
        <v>2</v>
      </c>
      <c r="AY2" s="175" t="s">
        <v>3</v>
      </c>
      <c r="AZ2" s="82" t="s">
        <v>207</v>
      </c>
      <c r="BA2" s="54"/>
      <c r="BC2" s="175" t="s">
        <v>87</v>
      </c>
      <c r="BD2" s="175" t="s">
        <v>88</v>
      </c>
      <c r="BE2" s="53"/>
      <c r="BF2" s="52"/>
      <c r="BG2" s="175" t="s">
        <v>2</v>
      </c>
      <c r="BH2" s="175" t="s">
        <v>3</v>
      </c>
      <c r="BI2" s="82" t="s">
        <v>207</v>
      </c>
      <c r="BJ2" s="54"/>
      <c r="BL2" s="175" t="s">
        <v>87</v>
      </c>
      <c r="BM2" s="175" t="s">
        <v>88</v>
      </c>
      <c r="BN2" s="53"/>
      <c r="BO2" s="52"/>
      <c r="BP2" s="175" t="s">
        <v>2</v>
      </c>
      <c r="BQ2" s="44" t="s">
        <v>3</v>
      </c>
      <c r="BR2" s="82" t="s">
        <v>207</v>
      </c>
      <c r="BS2" s="54"/>
      <c r="BU2" s="175" t="s">
        <v>87</v>
      </c>
      <c r="BV2" s="175" t="s">
        <v>88</v>
      </c>
      <c r="BW2" s="53"/>
      <c r="BX2" s="52"/>
      <c r="BY2" s="175" t="s">
        <v>2</v>
      </c>
      <c r="BZ2" s="175" t="s">
        <v>3</v>
      </c>
      <c r="CA2" s="82" t="s">
        <v>207</v>
      </c>
      <c r="CB2" s="54"/>
      <c r="CD2" s="175" t="s">
        <v>87</v>
      </c>
      <c r="CE2" s="175" t="s">
        <v>88</v>
      </c>
      <c r="CF2" s="187" t="s">
        <v>0</v>
      </c>
      <c r="CG2" s="187" t="s">
        <v>1</v>
      </c>
      <c r="CH2" s="175" t="s">
        <v>2</v>
      </c>
      <c r="CI2" s="175" t="s">
        <v>3</v>
      </c>
      <c r="CJ2" s="82" t="s">
        <v>207</v>
      </c>
      <c r="CK2" s="54"/>
      <c r="CM2" s="206" t="s">
        <v>927</v>
      </c>
      <c r="CN2" s="207"/>
      <c r="CO2" s="194" t="s">
        <v>928</v>
      </c>
      <c r="CP2" s="195"/>
      <c r="CQ2" s="198" t="s">
        <v>929</v>
      </c>
      <c r="CR2" s="199"/>
      <c r="CS2" s="198" t="s">
        <v>930</v>
      </c>
      <c r="CT2" s="199"/>
      <c r="CU2" s="206" t="s">
        <v>931</v>
      </c>
      <c r="CV2" s="207"/>
      <c r="CW2" s="194" t="s">
        <v>1058</v>
      </c>
      <c r="CX2" s="195"/>
      <c r="CY2" s="116" t="s">
        <v>933</v>
      </c>
      <c r="CZ2" s="113" t="s">
        <v>934</v>
      </c>
      <c r="DB2" s="164" t="s">
        <v>87</v>
      </c>
      <c r="DC2" s="175" t="s">
        <v>88</v>
      </c>
      <c r="DD2" s="53"/>
      <c r="DE2" s="52"/>
      <c r="DF2" s="175" t="s">
        <v>2</v>
      </c>
      <c r="DG2" s="304" t="s">
        <v>3</v>
      </c>
      <c r="DH2" s="82" t="s">
        <v>207</v>
      </c>
      <c r="DI2" s="54"/>
    </row>
    <row r="3" spans="1:114" ht="25.5" x14ac:dyDescent="0.25">
      <c r="A3" s="162"/>
      <c r="B3" s="162"/>
      <c r="C3" s="162"/>
      <c r="D3" s="162"/>
      <c r="E3" s="162"/>
      <c r="F3" s="162"/>
      <c r="G3" s="162"/>
      <c r="H3" s="3" t="s">
        <v>5</v>
      </c>
      <c r="I3" s="160"/>
      <c r="J3" s="162"/>
      <c r="K3" s="162"/>
      <c r="L3" s="162"/>
      <c r="M3" s="162"/>
      <c r="N3" s="162"/>
      <c r="O3" s="162"/>
      <c r="P3" s="162"/>
      <c r="Q3" s="3" t="s">
        <v>5</v>
      </c>
      <c r="R3" s="160"/>
      <c r="S3" s="162"/>
      <c r="T3" s="162"/>
      <c r="U3" s="162"/>
      <c r="V3" s="162"/>
      <c r="W3" s="162"/>
      <c r="X3" s="162"/>
      <c r="Y3" s="162"/>
      <c r="Z3" s="3" t="s">
        <v>5</v>
      </c>
      <c r="AA3" s="160"/>
      <c r="AB3" s="162"/>
      <c r="AC3" s="162"/>
      <c r="AD3" s="162"/>
      <c r="AE3" s="162"/>
      <c r="AF3" s="162"/>
      <c r="AG3" s="162"/>
      <c r="AH3" s="162"/>
      <c r="AI3" s="3" t="s">
        <v>5</v>
      </c>
      <c r="AJ3" s="160"/>
      <c r="AK3" s="162"/>
      <c r="AL3" s="162"/>
      <c r="AM3" s="162"/>
      <c r="AN3" s="162"/>
      <c r="AO3" s="162"/>
      <c r="AP3" s="162"/>
      <c r="AQ3" s="3" t="s">
        <v>208</v>
      </c>
      <c r="AR3" s="3" t="s">
        <v>5</v>
      </c>
      <c r="AS3" s="160"/>
      <c r="AT3" s="176"/>
      <c r="AU3" s="176"/>
      <c r="AV3" s="188"/>
      <c r="AW3" s="86" t="s">
        <v>1</v>
      </c>
      <c r="AX3" s="176"/>
      <c r="AY3" s="176"/>
      <c r="AZ3" s="87" t="s">
        <v>242</v>
      </c>
      <c r="BA3" s="87" t="s">
        <v>5</v>
      </c>
      <c r="BC3" s="176"/>
      <c r="BD3" s="176"/>
      <c r="BE3" s="83" t="s">
        <v>0</v>
      </c>
      <c r="BF3" s="86" t="s">
        <v>1</v>
      </c>
      <c r="BG3" s="176"/>
      <c r="BH3" s="176"/>
      <c r="BI3" s="87" t="s">
        <v>242</v>
      </c>
      <c r="BJ3" s="87" t="s">
        <v>5</v>
      </c>
      <c r="BL3" s="176"/>
      <c r="BM3" s="176"/>
      <c r="BN3" s="83" t="s">
        <v>0</v>
      </c>
      <c r="BO3" s="86" t="s">
        <v>1</v>
      </c>
      <c r="BP3" s="176"/>
      <c r="BQ3" s="42"/>
      <c r="BR3" s="87" t="s">
        <v>242</v>
      </c>
      <c r="BS3" s="87" t="s">
        <v>5</v>
      </c>
      <c r="BU3" s="176"/>
      <c r="BV3" s="176"/>
      <c r="BW3" s="83" t="s">
        <v>0</v>
      </c>
      <c r="BX3" s="86" t="s">
        <v>1</v>
      </c>
      <c r="BY3" s="176"/>
      <c r="BZ3" s="176"/>
      <c r="CA3" s="87" t="s">
        <v>242</v>
      </c>
      <c r="CB3" s="87" t="s">
        <v>5</v>
      </c>
      <c r="CD3" s="176"/>
      <c r="CE3" s="176"/>
      <c r="CF3" s="188"/>
      <c r="CG3" s="188"/>
      <c r="CH3" s="176"/>
      <c r="CI3" s="176"/>
      <c r="CJ3" s="87" t="s">
        <v>242</v>
      </c>
      <c r="CK3" s="87" t="s">
        <v>5</v>
      </c>
      <c r="CM3" s="198" t="s">
        <v>856</v>
      </c>
      <c r="CN3" s="199"/>
      <c r="CO3" s="200" t="s">
        <v>857</v>
      </c>
      <c r="CP3" s="201"/>
      <c r="CQ3" s="202" t="s">
        <v>858</v>
      </c>
      <c r="CR3" s="203"/>
      <c r="CS3" s="204" t="s">
        <v>859</v>
      </c>
      <c r="CT3" s="205"/>
      <c r="CU3" s="204" t="s">
        <v>860</v>
      </c>
      <c r="CV3" s="205"/>
      <c r="CW3" s="200" t="s">
        <v>861</v>
      </c>
      <c r="CX3" s="201"/>
      <c r="CY3" s="109">
        <v>22000</v>
      </c>
      <c r="CZ3" s="109">
        <v>8800</v>
      </c>
      <c r="DB3" s="165"/>
      <c r="DC3" s="176"/>
      <c r="DD3" s="83" t="s">
        <v>0</v>
      </c>
      <c r="DE3" s="86" t="s">
        <v>1</v>
      </c>
      <c r="DF3" s="176"/>
      <c r="DG3" s="305"/>
      <c r="DH3" s="87" t="s">
        <v>242</v>
      </c>
      <c r="DI3" s="87" t="s">
        <v>5</v>
      </c>
    </row>
    <row r="4" spans="1:114" ht="15.75" thickBot="1" x14ac:dyDescent="0.3">
      <c r="A4" s="163"/>
      <c r="B4" s="163"/>
      <c r="C4" s="163"/>
      <c r="D4" s="163"/>
      <c r="E4" s="163"/>
      <c r="F4" s="163"/>
      <c r="G4" s="163"/>
      <c r="H4" s="4"/>
      <c r="I4" s="5"/>
      <c r="J4" s="163"/>
      <c r="K4" s="163"/>
      <c r="L4" s="163"/>
      <c r="M4" s="163"/>
      <c r="N4" s="163"/>
      <c r="O4" s="163"/>
      <c r="P4" s="163"/>
      <c r="Q4" s="4"/>
      <c r="R4" s="160"/>
      <c r="S4" s="163"/>
      <c r="T4" s="163"/>
      <c r="U4" s="163"/>
      <c r="V4" s="163"/>
      <c r="W4" s="163"/>
      <c r="X4" s="163"/>
      <c r="Y4" s="163"/>
      <c r="Z4" s="4"/>
      <c r="AA4" s="5"/>
      <c r="AB4" s="163"/>
      <c r="AC4" s="163"/>
      <c r="AD4" s="163"/>
      <c r="AE4" s="163"/>
      <c r="AF4" s="163"/>
      <c r="AG4" s="163"/>
      <c r="AH4" s="163"/>
      <c r="AI4" s="4"/>
      <c r="AJ4" s="5"/>
      <c r="AK4" s="163"/>
      <c r="AL4" s="163"/>
      <c r="AM4" s="163"/>
      <c r="AN4" s="163"/>
      <c r="AO4" s="163"/>
      <c r="AP4" s="163"/>
      <c r="AQ4" s="81"/>
      <c r="AR4" s="4"/>
      <c r="AS4" s="160"/>
      <c r="AT4" s="176"/>
      <c r="AU4" s="176"/>
      <c r="AV4" s="188"/>
      <c r="AW4" s="84"/>
      <c r="AX4" s="42"/>
      <c r="AY4" s="42"/>
      <c r="AZ4" s="88"/>
      <c r="BA4" s="55"/>
      <c r="BC4" s="176"/>
      <c r="BD4" s="176"/>
      <c r="BE4" s="84"/>
      <c r="BF4" s="84"/>
      <c r="BG4" s="42"/>
      <c r="BH4" s="42"/>
      <c r="BI4" s="88"/>
      <c r="BJ4" s="55"/>
      <c r="BL4" s="176"/>
      <c r="BM4" s="176"/>
      <c r="BN4" s="84"/>
      <c r="BO4" s="84"/>
      <c r="BP4" s="176"/>
      <c r="BQ4" s="42"/>
      <c r="BR4" s="88"/>
      <c r="BS4" s="55"/>
      <c r="BU4" s="176"/>
      <c r="BV4" s="176"/>
      <c r="BW4" s="84"/>
      <c r="BX4" s="84"/>
      <c r="BY4" s="176"/>
      <c r="BZ4" s="176"/>
      <c r="CA4" s="88"/>
      <c r="CB4" s="55"/>
      <c r="CD4" s="176"/>
      <c r="CE4" s="176"/>
      <c r="CF4" s="188"/>
      <c r="CG4" s="188"/>
      <c r="CH4" s="176"/>
      <c r="CI4" s="176"/>
      <c r="CJ4" s="88"/>
      <c r="CK4" s="55"/>
      <c r="CM4" s="198" t="s">
        <v>856</v>
      </c>
      <c r="CN4" s="199"/>
      <c r="CO4" s="202" t="s">
        <v>862</v>
      </c>
      <c r="CP4" s="203"/>
      <c r="CQ4" s="202" t="s">
        <v>858</v>
      </c>
      <c r="CR4" s="203"/>
      <c r="CS4" s="204" t="s">
        <v>859</v>
      </c>
      <c r="CT4" s="205"/>
      <c r="CU4" s="204" t="s">
        <v>860</v>
      </c>
      <c r="CV4" s="205"/>
      <c r="CW4" s="200" t="s">
        <v>861</v>
      </c>
      <c r="CX4" s="201"/>
      <c r="CY4" s="109">
        <v>22000</v>
      </c>
      <c r="CZ4" s="109">
        <v>8800</v>
      </c>
      <c r="DB4" s="165"/>
      <c r="DC4" s="176"/>
      <c r="DD4" s="84"/>
      <c r="DE4" s="84"/>
      <c r="DF4" s="176"/>
      <c r="DG4" s="305"/>
      <c r="DH4" s="88"/>
      <c r="DI4" s="55"/>
    </row>
    <row r="5" spans="1:114" ht="38.25" customHeight="1" thickBot="1" x14ac:dyDescent="0.3">
      <c r="A5" s="164" t="s">
        <v>89</v>
      </c>
      <c r="B5" s="154" t="s">
        <v>582</v>
      </c>
      <c r="C5" s="75" t="s">
        <v>583</v>
      </c>
      <c r="D5" s="48" t="s">
        <v>584</v>
      </c>
      <c r="E5" s="92" t="s">
        <v>585</v>
      </c>
      <c r="F5" s="49">
        <v>0.15</v>
      </c>
      <c r="G5" s="50">
        <v>3520000</v>
      </c>
      <c r="H5" s="50">
        <v>528000</v>
      </c>
      <c r="J5" s="97" t="s">
        <v>96</v>
      </c>
      <c r="K5" s="92" t="s">
        <v>202</v>
      </c>
      <c r="L5" s="75" t="s">
        <v>269</v>
      </c>
      <c r="M5" s="48" t="s">
        <v>601</v>
      </c>
      <c r="N5" s="92" t="s">
        <v>115</v>
      </c>
      <c r="O5" s="49">
        <v>0.4</v>
      </c>
      <c r="P5" s="50">
        <v>153402</v>
      </c>
      <c r="Q5" s="50">
        <v>61361</v>
      </c>
      <c r="S5" s="164" t="s">
        <v>105</v>
      </c>
      <c r="T5" s="154" t="s">
        <v>106</v>
      </c>
      <c r="U5" s="75" t="s">
        <v>637</v>
      </c>
      <c r="V5" s="48" t="s">
        <v>67</v>
      </c>
      <c r="W5" s="75" t="s">
        <v>348</v>
      </c>
      <c r="X5" s="49">
        <v>0.4</v>
      </c>
      <c r="Y5" s="50">
        <v>100000</v>
      </c>
      <c r="Z5" s="50">
        <v>40000</v>
      </c>
      <c r="AB5" s="44"/>
      <c r="AC5" s="154" t="s">
        <v>698</v>
      </c>
      <c r="AD5" s="178" t="s">
        <v>699</v>
      </c>
      <c r="AE5" s="180" t="s">
        <v>700</v>
      </c>
      <c r="AF5" s="180" t="s">
        <v>631</v>
      </c>
      <c r="AG5" s="156">
        <v>0.2</v>
      </c>
      <c r="AH5" s="158">
        <v>250000</v>
      </c>
      <c r="AI5" s="158">
        <v>50000</v>
      </c>
      <c r="AK5" s="41" t="s">
        <v>249</v>
      </c>
      <c r="AL5" s="6" t="s">
        <v>250</v>
      </c>
      <c r="AM5" s="6" t="s">
        <v>251</v>
      </c>
      <c r="AN5" s="8" t="s">
        <v>731</v>
      </c>
      <c r="AO5" s="8" t="s">
        <v>253</v>
      </c>
      <c r="AP5" s="77">
        <v>0.15</v>
      </c>
      <c r="AQ5" s="10">
        <v>4074000</v>
      </c>
      <c r="AR5" s="10">
        <v>611100</v>
      </c>
      <c r="AT5" s="41" t="s">
        <v>92</v>
      </c>
      <c r="AU5" s="6" t="s">
        <v>254</v>
      </c>
      <c r="AV5" s="6" t="s">
        <v>255</v>
      </c>
      <c r="AW5" s="8" t="s">
        <v>256</v>
      </c>
      <c r="AX5" s="8" t="s">
        <v>257</v>
      </c>
      <c r="AY5" s="77">
        <v>0.4</v>
      </c>
      <c r="AZ5" s="10">
        <v>60725</v>
      </c>
      <c r="BA5" s="10">
        <v>24290</v>
      </c>
      <c r="BC5" s="164" t="s">
        <v>136</v>
      </c>
      <c r="BD5" s="154" t="s">
        <v>271</v>
      </c>
      <c r="BE5" s="75" t="s">
        <v>524</v>
      </c>
      <c r="BF5" s="48" t="s">
        <v>752</v>
      </c>
      <c r="BG5" s="48" t="s">
        <v>273</v>
      </c>
      <c r="BH5" s="156">
        <v>0.4</v>
      </c>
      <c r="BI5" s="50">
        <v>400000</v>
      </c>
      <c r="BJ5" s="50">
        <v>160000</v>
      </c>
      <c r="BL5" s="164" t="s">
        <v>136</v>
      </c>
      <c r="BM5" s="154" t="s">
        <v>266</v>
      </c>
      <c r="BN5" s="178" t="s">
        <v>299</v>
      </c>
      <c r="BO5" s="57"/>
      <c r="BP5" s="154" t="s">
        <v>295</v>
      </c>
      <c r="BQ5" s="156">
        <v>0.4</v>
      </c>
      <c r="BR5" s="158">
        <v>75000</v>
      </c>
      <c r="BS5" s="158">
        <v>30000</v>
      </c>
      <c r="BU5" s="164" t="s">
        <v>105</v>
      </c>
      <c r="BV5" s="92" t="s">
        <v>766</v>
      </c>
      <c r="BW5" s="75" t="s">
        <v>757</v>
      </c>
      <c r="BX5" s="48" t="s">
        <v>767</v>
      </c>
      <c r="BY5" s="92" t="s">
        <v>348</v>
      </c>
      <c r="BZ5" s="49">
        <v>0.4</v>
      </c>
      <c r="CA5" s="50">
        <v>4856390</v>
      </c>
      <c r="CB5" s="50">
        <v>1942556</v>
      </c>
      <c r="CD5" s="97" t="s">
        <v>136</v>
      </c>
      <c r="CE5" s="92" t="s">
        <v>161</v>
      </c>
      <c r="CF5" s="101" t="s">
        <v>779</v>
      </c>
      <c r="CG5" s="102" t="s">
        <v>780</v>
      </c>
      <c r="CH5" s="102" t="s">
        <v>318</v>
      </c>
      <c r="CI5" s="49">
        <v>0.4</v>
      </c>
      <c r="CJ5" s="50">
        <v>105500</v>
      </c>
      <c r="CK5" s="50">
        <v>42200</v>
      </c>
      <c r="CM5" s="227" t="s">
        <v>856</v>
      </c>
      <c r="CN5" s="228"/>
      <c r="CO5" s="250" t="s">
        <v>863</v>
      </c>
      <c r="CP5" s="251"/>
      <c r="CQ5" s="202" t="s">
        <v>864</v>
      </c>
      <c r="CR5" s="203"/>
      <c r="CS5" s="204" t="s">
        <v>865</v>
      </c>
      <c r="CT5" s="205"/>
      <c r="CU5" s="204" t="s">
        <v>866</v>
      </c>
      <c r="CV5" s="205"/>
      <c r="CW5" s="200" t="s">
        <v>867</v>
      </c>
      <c r="CX5" s="201"/>
      <c r="CY5" s="109">
        <v>199416</v>
      </c>
      <c r="CZ5" s="109">
        <v>39883</v>
      </c>
      <c r="DB5" s="166"/>
      <c r="DC5" s="192"/>
      <c r="DD5" s="85"/>
      <c r="DE5" s="85"/>
      <c r="DF5" s="192"/>
      <c r="DG5" s="306"/>
      <c r="DH5" s="81"/>
      <c r="DI5" s="56"/>
    </row>
    <row r="6" spans="1:114" ht="48.75" customHeight="1" thickBot="1" x14ac:dyDescent="0.3">
      <c r="A6" s="166"/>
      <c r="B6" s="155"/>
      <c r="C6" s="19" t="s">
        <v>586</v>
      </c>
      <c r="D6" s="20" t="s">
        <v>409</v>
      </c>
      <c r="E6" s="8" t="s">
        <v>587</v>
      </c>
      <c r="F6" s="9">
        <v>0.2</v>
      </c>
      <c r="G6" s="10">
        <v>4000000</v>
      </c>
      <c r="H6" s="10">
        <v>800000</v>
      </c>
      <c r="J6" s="164" t="s">
        <v>96</v>
      </c>
      <c r="K6" s="154" t="s">
        <v>602</v>
      </c>
      <c r="L6" s="19" t="s">
        <v>66</v>
      </c>
      <c r="M6" s="20" t="s">
        <v>67</v>
      </c>
      <c r="N6" s="19" t="s">
        <v>68</v>
      </c>
      <c r="O6" s="9">
        <v>0.2</v>
      </c>
      <c r="P6" s="10">
        <v>33000</v>
      </c>
      <c r="Q6" s="10">
        <v>6600</v>
      </c>
      <c r="S6" s="165"/>
      <c r="T6" s="171"/>
      <c r="U6" s="19" t="s">
        <v>638</v>
      </c>
      <c r="V6" s="20" t="s">
        <v>639</v>
      </c>
      <c r="W6" s="20" t="s">
        <v>640</v>
      </c>
      <c r="X6" s="156">
        <v>0.2</v>
      </c>
      <c r="Y6" s="10">
        <v>24000</v>
      </c>
      <c r="Z6" s="158">
        <v>42744</v>
      </c>
      <c r="AB6" s="41" t="s">
        <v>136</v>
      </c>
      <c r="AC6" s="155"/>
      <c r="AD6" s="179"/>
      <c r="AE6" s="181"/>
      <c r="AF6" s="181"/>
      <c r="AG6" s="157"/>
      <c r="AH6" s="159"/>
      <c r="AI6" s="159"/>
      <c r="AK6" s="41" t="s">
        <v>92</v>
      </c>
      <c r="AL6" s="6" t="s">
        <v>732</v>
      </c>
      <c r="AM6" s="6" t="s">
        <v>94</v>
      </c>
      <c r="AN6" s="7" t="s">
        <v>733</v>
      </c>
      <c r="AO6" s="8" t="s">
        <v>27</v>
      </c>
      <c r="AP6" s="9">
        <v>0.4</v>
      </c>
      <c r="AQ6" s="10">
        <v>15100</v>
      </c>
      <c r="AR6" s="10">
        <v>6040</v>
      </c>
      <c r="AT6" s="41" t="s">
        <v>89</v>
      </c>
      <c r="AU6" s="6" t="s">
        <v>740</v>
      </c>
      <c r="AV6" s="6" t="s">
        <v>741</v>
      </c>
      <c r="AW6" s="7" t="s">
        <v>58</v>
      </c>
      <c r="AX6" s="8" t="s">
        <v>677</v>
      </c>
      <c r="AY6" s="9">
        <v>0.2</v>
      </c>
      <c r="AZ6" s="10">
        <v>89270</v>
      </c>
      <c r="BA6" s="10">
        <v>17854</v>
      </c>
      <c r="BC6" s="166"/>
      <c r="BD6" s="155"/>
      <c r="BE6" s="19" t="s">
        <v>274</v>
      </c>
      <c r="BF6" s="20" t="s">
        <v>275</v>
      </c>
      <c r="BG6" s="20" t="s">
        <v>85</v>
      </c>
      <c r="BH6" s="157"/>
      <c r="BI6" s="10">
        <v>725000</v>
      </c>
      <c r="BJ6" s="10">
        <v>290000</v>
      </c>
      <c r="BL6" s="166"/>
      <c r="BM6" s="155"/>
      <c r="BN6" s="179"/>
      <c r="BO6" s="20" t="s">
        <v>758</v>
      </c>
      <c r="BP6" s="155"/>
      <c r="BQ6" s="157"/>
      <c r="BR6" s="159"/>
      <c r="BS6" s="159"/>
      <c r="BU6" s="166"/>
      <c r="BV6" s="8" t="s">
        <v>768</v>
      </c>
      <c r="BW6" s="19" t="s">
        <v>218</v>
      </c>
      <c r="BX6" s="20" t="s">
        <v>769</v>
      </c>
      <c r="BY6" s="8" t="s">
        <v>231</v>
      </c>
      <c r="BZ6" s="9">
        <v>0.15</v>
      </c>
      <c r="CA6" s="10">
        <v>2650</v>
      </c>
      <c r="CB6" s="7">
        <v>398</v>
      </c>
      <c r="CD6" s="41" t="s">
        <v>136</v>
      </c>
      <c r="CE6" s="8" t="s">
        <v>781</v>
      </c>
      <c r="CF6" s="89" t="s">
        <v>290</v>
      </c>
      <c r="CG6" s="90" t="s">
        <v>257</v>
      </c>
      <c r="CH6" s="90" t="s">
        <v>782</v>
      </c>
      <c r="CI6" s="9">
        <v>0.4</v>
      </c>
      <c r="CJ6" s="10">
        <v>45556</v>
      </c>
      <c r="CK6" s="10">
        <v>18222</v>
      </c>
      <c r="CM6" s="231"/>
      <c r="CN6" s="232"/>
      <c r="CO6" s="252"/>
      <c r="CP6" s="253"/>
      <c r="CQ6" s="202" t="s">
        <v>868</v>
      </c>
      <c r="CR6" s="203"/>
      <c r="CS6" s="266" t="s">
        <v>869</v>
      </c>
      <c r="CT6" s="267"/>
      <c r="CU6" s="204" t="s">
        <v>870</v>
      </c>
      <c r="CV6" s="205"/>
      <c r="CW6" s="200" t="s">
        <v>861</v>
      </c>
      <c r="CX6" s="201"/>
      <c r="CY6" s="110">
        <v>612</v>
      </c>
      <c r="CZ6" s="110">
        <v>245</v>
      </c>
      <c r="DB6" s="164" t="s">
        <v>105</v>
      </c>
      <c r="DC6" s="154" t="s">
        <v>1068</v>
      </c>
      <c r="DD6" s="19" t="s">
        <v>854</v>
      </c>
      <c r="DE6" s="20" t="s">
        <v>777</v>
      </c>
      <c r="DF6" s="19" t="s">
        <v>540</v>
      </c>
      <c r="DG6" s="9">
        <v>0.4</v>
      </c>
      <c r="DH6" s="10">
        <v>958000</v>
      </c>
      <c r="DI6" s="10">
        <v>383200</v>
      </c>
    </row>
    <row r="7" spans="1:114" ht="48.75" customHeight="1" thickBot="1" x14ac:dyDescent="0.3">
      <c r="A7" s="41" t="s">
        <v>136</v>
      </c>
      <c r="B7" s="8" t="s">
        <v>588</v>
      </c>
      <c r="C7" s="19" t="s">
        <v>589</v>
      </c>
      <c r="D7" s="20" t="s">
        <v>590</v>
      </c>
      <c r="E7" s="8" t="s">
        <v>591</v>
      </c>
      <c r="F7" s="9">
        <v>0.4</v>
      </c>
      <c r="G7" s="10">
        <v>21380</v>
      </c>
      <c r="H7" s="10">
        <v>8552</v>
      </c>
      <c r="J7" s="165"/>
      <c r="K7" s="171"/>
      <c r="L7" s="19" t="s">
        <v>72</v>
      </c>
      <c r="M7" s="20" t="s">
        <v>73</v>
      </c>
      <c r="N7" s="19" t="s">
        <v>74</v>
      </c>
      <c r="O7" s="156">
        <v>0.4</v>
      </c>
      <c r="P7" s="10">
        <v>5000</v>
      </c>
      <c r="Q7" s="158">
        <v>99200</v>
      </c>
      <c r="S7" s="165"/>
      <c r="T7" s="171"/>
      <c r="U7" s="19" t="s">
        <v>641</v>
      </c>
      <c r="V7" s="20" t="s">
        <v>642</v>
      </c>
      <c r="W7" s="20" t="s">
        <v>643</v>
      </c>
      <c r="X7" s="172"/>
      <c r="Y7" s="10">
        <v>35000</v>
      </c>
      <c r="Z7" s="173"/>
      <c r="AB7" s="41" t="s">
        <v>136</v>
      </c>
      <c r="AC7" s="8" t="s">
        <v>192</v>
      </c>
      <c r="AD7" s="19" t="s">
        <v>701</v>
      </c>
      <c r="AE7" s="95">
        <v>2060000</v>
      </c>
      <c r="AF7" s="20" t="s">
        <v>195</v>
      </c>
      <c r="AG7" s="9">
        <v>0.15</v>
      </c>
      <c r="AH7" s="10">
        <v>1236000</v>
      </c>
      <c r="AI7" s="10">
        <v>185400</v>
      </c>
      <c r="AK7" s="41" t="s">
        <v>136</v>
      </c>
      <c r="AL7" s="6" t="s">
        <v>199</v>
      </c>
      <c r="AM7" s="6" t="s">
        <v>200</v>
      </c>
      <c r="AN7" s="7" t="s">
        <v>201</v>
      </c>
      <c r="AO7" s="8" t="s">
        <v>677</v>
      </c>
      <c r="AP7" s="9">
        <v>0.2</v>
      </c>
      <c r="AQ7" s="10">
        <v>70000</v>
      </c>
      <c r="AR7" s="10">
        <v>14000</v>
      </c>
      <c r="AT7" s="41" t="s">
        <v>92</v>
      </c>
      <c r="AU7" s="8" t="s">
        <v>742</v>
      </c>
      <c r="AV7" s="19" t="s">
        <v>48</v>
      </c>
      <c r="AW7" s="20" t="s">
        <v>214</v>
      </c>
      <c r="AX7" s="20" t="s">
        <v>50</v>
      </c>
      <c r="AY7" s="9">
        <v>0.4</v>
      </c>
      <c r="AZ7" s="10">
        <v>146350</v>
      </c>
      <c r="BA7" s="10">
        <v>58540</v>
      </c>
      <c r="BC7" s="42" t="s">
        <v>105</v>
      </c>
      <c r="BD7" s="13" t="s">
        <v>753</v>
      </c>
      <c r="BE7" s="21" t="s">
        <v>754</v>
      </c>
      <c r="BF7" s="22" t="s">
        <v>755</v>
      </c>
      <c r="BG7" s="22" t="s">
        <v>348</v>
      </c>
      <c r="BH7" s="14">
        <v>0.4</v>
      </c>
      <c r="BI7" s="15">
        <v>45898</v>
      </c>
      <c r="BJ7" s="15">
        <v>18359</v>
      </c>
      <c r="BL7" s="41" t="s">
        <v>153</v>
      </c>
      <c r="BM7" s="8" t="s">
        <v>759</v>
      </c>
      <c r="BN7" s="19" t="s">
        <v>210</v>
      </c>
      <c r="BO7" s="20" t="s">
        <v>291</v>
      </c>
      <c r="BP7" s="8" t="s">
        <v>212</v>
      </c>
      <c r="BQ7" s="9">
        <v>0.4</v>
      </c>
      <c r="BR7" s="10">
        <v>41976</v>
      </c>
      <c r="BS7" s="10">
        <v>16791</v>
      </c>
      <c r="BU7" s="97" t="s">
        <v>96</v>
      </c>
      <c r="BV7" s="92" t="s">
        <v>770</v>
      </c>
      <c r="BW7" s="75" t="s">
        <v>771</v>
      </c>
      <c r="BX7" s="48" t="s">
        <v>123</v>
      </c>
      <c r="BY7" s="92" t="s">
        <v>71</v>
      </c>
      <c r="BZ7" s="49">
        <v>0.4</v>
      </c>
      <c r="CA7" s="50">
        <v>236000</v>
      </c>
      <c r="CB7" s="50">
        <v>94400</v>
      </c>
      <c r="CD7" s="164" t="s">
        <v>96</v>
      </c>
      <c r="CE7" s="154" t="s">
        <v>783</v>
      </c>
      <c r="CF7" s="89" t="s">
        <v>98</v>
      </c>
      <c r="CG7" s="90" t="s">
        <v>252</v>
      </c>
      <c r="CH7" s="90" t="s">
        <v>100</v>
      </c>
      <c r="CI7" s="156">
        <v>0.4</v>
      </c>
      <c r="CJ7" s="10">
        <v>4280000</v>
      </c>
      <c r="CK7" s="158">
        <v>9572000</v>
      </c>
      <c r="CM7" s="256" t="s">
        <v>871</v>
      </c>
      <c r="CN7" s="257"/>
      <c r="CO7" s="233" t="s">
        <v>872</v>
      </c>
      <c r="CP7" s="234"/>
      <c r="CQ7" s="200" t="s">
        <v>873</v>
      </c>
      <c r="CR7" s="201"/>
      <c r="CS7" s="200" t="s">
        <v>874</v>
      </c>
      <c r="CT7" s="201"/>
      <c r="CU7" s="200" t="s">
        <v>875</v>
      </c>
      <c r="CV7" s="201"/>
      <c r="CW7" s="233" t="s">
        <v>861</v>
      </c>
      <c r="CX7" s="234"/>
      <c r="CY7" s="109">
        <v>3853937</v>
      </c>
      <c r="CZ7" s="270">
        <v>14527090</v>
      </c>
      <c r="DB7" s="166"/>
      <c r="DC7" s="155"/>
      <c r="DD7" s="19" t="s">
        <v>712</v>
      </c>
      <c r="DE7" s="20" t="s">
        <v>855</v>
      </c>
      <c r="DF7" s="19" t="s">
        <v>714</v>
      </c>
      <c r="DG7" s="9">
        <v>0.15</v>
      </c>
      <c r="DH7" s="10">
        <v>12600000</v>
      </c>
      <c r="DI7" s="10">
        <v>1890000</v>
      </c>
    </row>
    <row r="8" spans="1:114" ht="35.25" customHeight="1" thickBot="1" x14ac:dyDescent="0.3">
      <c r="A8" s="164" t="s">
        <v>96</v>
      </c>
      <c r="B8" s="154" t="s">
        <v>452</v>
      </c>
      <c r="C8" s="21"/>
      <c r="D8" s="22"/>
      <c r="E8" s="154" t="s">
        <v>115</v>
      </c>
      <c r="F8" s="156">
        <v>0.4</v>
      </c>
      <c r="G8" s="158">
        <v>17851000</v>
      </c>
      <c r="H8" s="158">
        <v>7140400</v>
      </c>
      <c r="J8" s="165"/>
      <c r="K8" s="171"/>
      <c r="L8" s="19" t="s">
        <v>603</v>
      </c>
      <c r="M8" s="20" t="s">
        <v>70</v>
      </c>
      <c r="N8" s="19" t="s">
        <v>295</v>
      </c>
      <c r="O8" s="172"/>
      <c r="P8" s="10">
        <v>55000</v>
      </c>
      <c r="Q8" s="173"/>
      <c r="S8" s="165"/>
      <c r="T8" s="171"/>
      <c r="U8" s="19" t="s">
        <v>644</v>
      </c>
      <c r="V8" s="20" t="s">
        <v>79</v>
      </c>
      <c r="W8" s="20" t="s">
        <v>645</v>
      </c>
      <c r="X8" s="157"/>
      <c r="Y8" s="10">
        <v>34720</v>
      </c>
      <c r="Z8" s="159"/>
      <c r="AB8" s="41" t="s">
        <v>105</v>
      </c>
      <c r="AC8" s="8" t="s">
        <v>702</v>
      </c>
      <c r="AD8" s="19" t="s">
        <v>384</v>
      </c>
      <c r="AE8" s="20" t="s">
        <v>703</v>
      </c>
      <c r="AF8" s="20" t="s">
        <v>348</v>
      </c>
      <c r="AG8" s="9">
        <v>0.4</v>
      </c>
      <c r="AH8" s="10">
        <v>35139</v>
      </c>
      <c r="AI8" s="10">
        <v>14056</v>
      </c>
      <c r="AK8" s="44" t="s">
        <v>105</v>
      </c>
      <c r="AL8" s="63" t="s">
        <v>702</v>
      </c>
      <c r="AM8" s="19" t="s">
        <v>406</v>
      </c>
      <c r="AN8" s="20" t="s">
        <v>734</v>
      </c>
      <c r="AO8" s="8" t="s">
        <v>735</v>
      </c>
      <c r="AP8" s="9">
        <v>0.4</v>
      </c>
      <c r="AQ8" s="10">
        <v>1265</v>
      </c>
      <c r="AR8" s="7">
        <v>506</v>
      </c>
      <c r="AT8" s="41" t="s">
        <v>105</v>
      </c>
      <c r="AU8" s="8" t="s">
        <v>743</v>
      </c>
      <c r="AV8" s="19" t="s">
        <v>744</v>
      </c>
      <c r="AW8" s="20" t="s">
        <v>745</v>
      </c>
      <c r="AX8" s="20" t="s">
        <v>27</v>
      </c>
      <c r="AY8" s="9">
        <v>0.4</v>
      </c>
      <c r="AZ8" s="10">
        <v>113400</v>
      </c>
      <c r="BA8" s="10">
        <v>45360</v>
      </c>
      <c r="BC8" s="97" t="s">
        <v>105</v>
      </c>
      <c r="BD8" s="92" t="s">
        <v>756</v>
      </c>
      <c r="BE8" s="75" t="s">
        <v>757</v>
      </c>
      <c r="BF8" s="48" t="s">
        <v>584</v>
      </c>
      <c r="BG8" s="92" t="s">
        <v>348</v>
      </c>
      <c r="BH8" s="49">
        <v>0.4</v>
      </c>
      <c r="BI8" s="50">
        <v>698700</v>
      </c>
      <c r="BJ8" s="50">
        <v>278480</v>
      </c>
      <c r="BL8" s="97" t="s">
        <v>96</v>
      </c>
      <c r="BM8" s="92" t="s">
        <v>335</v>
      </c>
      <c r="BN8" s="75" t="s">
        <v>760</v>
      </c>
      <c r="BO8" s="48" t="s">
        <v>20</v>
      </c>
      <c r="BP8" s="92" t="s">
        <v>11</v>
      </c>
      <c r="BQ8" s="49">
        <v>0.4</v>
      </c>
      <c r="BR8" s="50">
        <v>396460</v>
      </c>
      <c r="BS8" s="50">
        <v>158584</v>
      </c>
      <c r="BU8" s="164" t="s">
        <v>105</v>
      </c>
      <c r="BV8" s="154" t="s">
        <v>237</v>
      </c>
      <c r="BW8" s="178" t="s">
        <v>238</v>
      </c>
      <c r="BX8" s="180" t="s">
        <v>239</v>
      </c>
      <c r="BY8" s="154" t="s">
        <v>241</v>
      </c>
      <c r="BZ8" s="156">
        <v>0.05</v>
      </c>
      <c r="CA8" s="152">
        <v>200</v>
      </c>
      <c r="CB8" s="152">
        <v>10</v>
      </c>
      <c r="CD8" s="165"/>
      <c r="CE8" s="171"/>
      <c r="CF8" s="94" t="s">
        <v>784</v>
      </c>
      <c r="CG8" s="93" t="s">
        <v>401</v>
      </c>
      <c r="CH8" s="90" t="s">
        <v>391</v>
      </c>
      <c r="CI8" s="172"/>
      <c r="CJ8" s="15">
        <v>1500000</v>
      </c>
      <c r="CK8" s="173"/>
      <c r="CM8" s="258"/>
      <c r="CN8" s="259"/>
      <c r="CO8" s="235"/>
      <c r="CP8" s="236"/>
      <c r="CQ8" s="202" t="s">
        <v>876</v>
      </c>
      <c r="CR8" s="203"/>
      <c r="CS8" s="200" t="s">
        <v>874</v>
      </c>
      <c r="CT8" s="201"/>
      <c r="CU8" s="200" t="s">
        <v>877</v>
      </c>
      <c r="CV8" s="201"/>
      <c r="CW8" s="235"/>
      <c r="CX8" s="236"/>
      <c r="CY8" s="109">
        <v>2369855</v>
      </c>
      <c r="CZ8" s="271"/>
      <c r="DB8" s="41" t="s">
        <v>105</v>
      </c>
      <c r="DC8" s="8" t="s">
        <v>1069</v>
      </c>
      <c r="DD8" s="19" t="s">
        <v>453</v>
      </c>
      <c r="DE8" s="20" t="s">
        <v>1070</v>
      </c>
      <c r="DF8" s="19" t="s">
        <v>261</v>
      </c>
      <c r="DG8" s="9">
        <v>0.4</v>
      </c>
      <c r="DH8" s="10">
        <v>54505458</v>
      </c>
      <c r="DI8" s="10">
        <v>21802183</v>
      </c>
    </row>
    <row r="9" spans="1:114" ht="48.75" customHeight="1" thickBot="1" x14ac:dyDescent="0.3">
      <c r="A9" s="166"/>
      <c r="B9" s="155"/>
      <c r="C9" s="19" t="s">
        <v>269</v>
      </c>
      <c r="D9" s="20" t="s">
        <v>592</v>
      </c>
      <c r="E9" s="155"/>
      <c r="F9" s="157"/>
      <c r="G9" s="159"/>
      <c r="H9" s="159"/>
      <c r="J9" s="165"/>
      <c r="K9" s="171"/>
      <c r="L9" s="19" t="s">
        <v>75</v>
      </c>
      <c r="M9" s="20" t="s">
        <v>76</v>
      </c>
      <c r="N9" s="19" t="s">
        <v>77</v>
      </c>
      <c r="O9" s="172"/>
      <c r="P9" s="10">
        <v>8000</v>
      </c>
      <c r="Q9" s="173"/>
      <c r="S9" s="164" t="s">
        <v>136</v>
      </c>
      <c r="T9" s="154" t="s">
        <v>258</v>
      </c>
      <c r="U9" s="21"/>
      <c r="V9" s="22"/>
      <c r="W9" s="22"/>
      <c r="X9" s="156">
        <v>0.4</v>
      </c>
      <c r="Y9" s="158">
        <v>13227600</v>
      </c>
      <c r="Z9" s="158">
        <v>5311040</v>
      </c>
      <c r="AB9" s="164" t="s">
        <v>92</v>
      </c>
      <c r="AC9" s="154" t="s">
        <v>704</v>
      </c>
      <c r="AD9" s="21" t="s">
        <v>705</v>
      </c>
      <c r="AE9" s="22" t="s">
        <v>470</v>
      </c>
      <c r="AF9" s="22"/>
      <c r="AG9" s="156">
        <v>0.2</v>
      </c>
      <c r="AH9" s="158">
        <v>271350</v>
      </c>
      <c r="AI9" s="158">
        <v>54270</v>
      </c>
      <c r="AK9" s="41" t="s">
        <v>136</v>
      </c>
      <c r="AL9" s="8" t="s">
        <v>736</v>
      </c>
      <c r="AM9" s="19" t="s">
        <v>48</v>
      </c>
      <c r="AN9" s="20" t="s">
        <v>247</v>
      </c>
      <c r="AO9" s="8" t="s">
        <v>50</v>
      </c>
      <c r="AP9" s="9">
        <v>0.4</v>
      </c>
      <c r="AQ9" s="10">
        <v>174080</v>
      </c>
      <c r="AR9" s="10">
        <v>69632</v>
      </c>
      <c r="AT9" s="41" t="s">
        <v>689</v>
      </c>
      <c r="AU9" s="8" t="s">
        <v>106</v>
      </c>
      <c r="AV9" s="19" t="s">
        <v>746</v>
      </c>
      <c r="AW9" s="20" t="s">
        <v>35</v>
      </c>
      <c r="AX9" s="20" t="s">
        <v>747</v>
      </c>
      <c r="AY9" s="9">
        <v>0.4</v>
      </c>
      <c r="AZ9" s="10">
        <v>7000</v>
      </c>
      <c r="BA9" s="10">
        <v>2800</v>
      </c>
      <c r="BL9" s="41" t="s">
        <v>136</v>
      </c>
      <c r="BM9" s="8" t="s">
        <v>266</v>
      </c>
      <c r="BN9" s="19" t="s">
        <v>764</v>
      </c>
      <c r="BO9" s="20" t="s">
        <v>112</v>
      </c>
      <c r="BP9" s="8" t="s">
        <v>11</v>
      </c>
      <c r="BQ9" s="9">
        <v>0.4</v>
      </c>
      <c r="BR9" s="10">
        <v>498000</v>
      </c>
      <c r="BS9" s="10">
        <v>199200</v>
      </c>
      <c r="BU9" s="165"/>
      <c r="BV9" s="171"/>
      <c r="BW9" s="179"/>
      <c r="BX9" s="181"/>
      <c r="BY9" s="155"/>
      <c r="BZ9" s="157"/>
      <c r="CA9" s="153"/>
      <c r="CB9" s="153"/>
      <c r="CD9" s="165"/>
      <c r="CE9" s="171"/>
      <c r="CF9" s="75" t="s">
        <v>785</v>
      </c>
      <c r="CG9" s="48" t="s">
        <v>401</v>
      </c>
      <c r="CH9" s="90" t="s">
        <v>11</v>
      </c>
      <c r="CI9" s="172"/>
      <c r="CJ9" s="50">
        <v>1500000</v>
      </c>
      <c r="CK9" s="173"/>
      <c r="CM9" s="258"/>
      <c r="CN9" s="259"/>
      <c r="CO9" s="235"/>
      <c r="CP9" s="236"/>
      <c r="CQ9" s="202" t="s">
        <v>878</v>
      </c>
      <c r="CR9" s="203"/>
      <c r="CS9" s="200" t="s">
        <v>879</v>
      </c>
      <c r="CT9" s="201"/>
      <c r="CU9" s="200" t="s">
        <v>880</v>
      </c>
      <c r="CV9" s="201"/>
      <c r="CW9" s="235"/>
      <c r="CX9" s="236"/>
      <c r="CY9" s="109">
        <v>1595416</v>
      </c>
      <c r="CZ9" s="271"/>
      <c r="DB9" s="164" t="s">
        <v>92</v>
      </c>
      <c r="DC9" s="154" t="s">
        <v>254</v>
      </c>
      <c r="DD9" s="19" t="s">
        <v>793</v>
      </c>
      <c r="DE9" s="20" t="s">
        <v>1071</v>
      </c>
      <c r="DF9" s="19" t="s">
        <v>717</v>
      </c>
      <c r="DG9" s="9">
        <v>0.05</v>
      </c>
      <c r="DH9" s="10">
        <v>81000</v>
      </c>
      <c r="DI9" s="10">
        <v>4050</v>
      </c>
    </row>
    <row r="10" spans="1:114" ht="60.75" thickBot="1" x14ac:dyDescent="0.3">
      <c r="A10" s="164" t="s">
        <v>105</v>
      </c>
      <c r="B10" s="154" t="s">
        <v>593</v>
      </c>
      <c r="C10" s="19" t="s">
        <v>81</v>
      </c>
      <c r="D10" s="20" t="s">
        <v>49</v>
      </c>
      <c r="E10" s="20" t="s">
        <v>82</v>
      </c>
      <c r="F10" s="156">
        <v>0.4</v>
      </c>
      <c r="G10" s="10">
        <v>109600</v>
      </c>
      <c r="H10" s="158">
        <v>212880</v>
      </c>
      <c r="J10" s="165"/>
      <c r="K10" s="171"/>
      <c r="L10" s="19" t="s">
        <v>83</v>
      </c>
      <c r="M10" s="20" t="s">
        <v>84</v>
      </c>
      <c r="N10" s="19" t="s">
        <v>85</v>
      </c>
      <c r="O10" s="172"/>
      <c r="P10" s="10">
        <v>150000</v>
      </c>
      <c r="Q10" s="173"/>
      <c r="S10" s="166"/>
      <c r="T10" s="155"/>
      <c r="U10" s="21" t="s">
        <v>453</v>
      </c>
      <c r="V10" s="22" t="s">
        <v>646</v>
      </c>
      <c r="W10" s="22" t="s">
        <v>261</v>
      </c>
      <c r="X10" s="157"/>
      <c r="Y10" s="159"/>
      <c r="Z10" s="159"/>
      <c r="AB10" s="165"/>
      <c r="AC10" s="171"/>
      <c r="AD10" s="19" t="s">
        <v>706</v>
      </c>
      <c r="AE10" s="95">
        <v>1200</v>
      </c>
      <c r="AF10" s="22"/>
      <c r="AG10" s="172"/>
      <c r="AH10" s="173"/>
      <c r="AI10" s="173"/>
      <c r="AK10" s="164" t="s">
        <v>96</v>
      </c>
      <c r="AL10" s="154" t="s">
        <v>423</v>
      </c>
      <c r="AM10" s="21" t="s">
        <v>737</v>
      </c>
      <c r="AN10" s="22"/>
      <c r="AO10" s="154" t="s">
        <v>27</v>
      </c>
      <c r="AP10" s="156">
        <v>0.4</v>
      </c>
      <c r="AQ10" s="158">
        <v>640800</v>
      </c>
      <c r="AR10" s="158">
        <v>256320</v>
      </c>
      <c r="AT10" s="41" t="s">
        <v>96</v>
      </c>
      <c r="AU10" s="8" t="s">
        <v>748</v>
      </c>
      <c r="AV10" s="19" t="s">
        <v>749</v>
      </c>
      <c r="AW10" s="20" t="s">
        <v>426</v>
      </c>
      <c r="AX10" s="20" t="s">
        <v>11</v>
      </c>
      <c r="AY10" s="9">
        <v>0.4</v>
      </c>
      <c r="AZ10" s="10">
        <v>1334787</v>
      </c>
      <c r="BA10" s="10">
        <v>533915</v>
      </c>
      <c r="BL10" s="41" t="s">
        <v>92</v>
      </c>
      <c r="BM10" s="8" t="s">
        <v>254</v>
      </c>
      <c r="BN10" s="19" t="s">
        <v>312</v>
      </c>
      <c r="BO10" s="20" t="s">
        <v>765</v>
      </c>
      <c r="BP10" s="8" t="s">
        <v>11</v>
      </c>
      <c r="BQ10" s="9">
        <v>0.4</v>
      </c>
      <c r="BR10" s="10">
        <v>1407905</v>
      </c>
      <c r="BS10" s="10">
        <v>563162</v>
      </c>
      <c r="BU10" s="166"/>
      <c r="BV10" s="155"/>
      <c r="BW10" s="19" t="s">
        <v>83</v>
      </c>
      <c r="BX10" s="20" t="s">
        <v>772</v>
      </c>
      <c r="BY10" s="8" t="s">
        <v>85</v>
      </c>
      <c r="BZ10" s="9">
        <v>0.4</v>
      </c>
      <c r="CA10" s="10">
        <v>13000</v>
      </c>
      <c r="CB10" s="10">
        <v>5200</v>
      </c>
      <c r="CD10" s="165"/>
      <c r="CE10" s="171"/>
      <c r="CF10" s="19" t="s">
        <v>786</v>
      </c>
      <c r="CG10" s="20" t="s">
        <v>401</v>
      </c>
      <c r="CH10" s="90" t="s">
        <v>100</v>
      </c>
      <c r="CI10" s="172"/>
      <c r="CJ10" s="10">
        <v>15000000</v>
      </c>
      <c r="CK10" s="173"/>
      <c r="CM10" s="258"/>
      <c r="CN10" s="259"/>
      <c r="CO10" s="235"/>
      <c r="CP10" s="236"/>
      <c r="CQ10" s="200" t="s">
        <v>881</v>
      </c>
      <c r="CR10" s="201"/>
      <c r="CS10" s="239" t="s">
        <v>882</v>
      </c>
      <c r="CT10" s="240"/>
      <c r="CU10" s="200" t="s">
        <v>883</v>
      </c>
      <c r="CV10" s="201"/>
      <c r="CW10" s="235"/>
      <c r="CX10" s="236"/>
      <c r="CY10" s="109">
        <v>6814881</v>
      </c>
      <c r="CZ10" s="271"/>
      <c r="DB10" s="165"/>
      <c r="DC10" s="171"/>
      <c r="DD10" s="19" t="s">
        <v>1072</v>
      </c>
      <c r="DE10" s="20" t="s">
        <v>535</v>
      </c>
      <c r="DF10" s="19" t="s">
        <v>1073</v>
      </c>
      <c r="DG10" s="9">
        <v>0.05</v>
      </c>
      <c r="DH10" s="10">
        <v>457200</v>
      </c>
      <c r="DI10" s="10">
        <v>22860</v>
      </c>
    </row>
    <row r="11" spans="1:114" ht="48.75" customHeight="1" thickBot="1" x14ac:dyDescent="0.3">
      <c r="A11" s="165"/>
      <c r="B11" s="171"/>
      <c r="C11" s="19" t="s">
        <v>274</v>
      </c>
      <c r="D11" s="20" t="s">
        <v>594</v>
      </c>
      <c r="E11" s="20" t="s">
        <v>85</v>
      </c>
      <c r="F11" s="172"/>
      <c r="G11" s="10">
        <v>334400</v>
      </c>
      <c r="H11" s="173"/>
      <c r="J11" s="165"/>
      <c r="K11" s="171"/>
      <c r="L11" s="21" t="s">
        <v>457</v>
      </c>
      <c r="M11" s="22" t="s">
        <v>70</v>
      </c>
      <c r="N11" s="21" t="s">
        <v>82</v>
      </c>
      <c r="O11" s="157"/>
      <c r="P11" s="15">
        <v>30000</v>
      </c>
      <c r="Q11" s="159"/>
      <c r="S11" s="97" t="s">
        <v>105</v>
      </c>
      <c r="T11" s="92" t="s">
        <v>647</v>
      </c>
      <c r="U11" s="75" t="s">
        <v>648</v>
      </c>
      <c r="V11" s="48" t="s">
        <v>649</v>
      </c>
      <c r="W11" s="92" t="s">
        <v>348</v>
      </c>
      <c r="X11" s="49">
        <v>0.4</v>
      </c>
      <c r="Y11" s="50">
        <v>131864</v>
      </c>
      <c r="Z11" s="50">
        <v>52746</v>
      </c>
      <c r="AB11" s="165"/>
      <c r="AC11" s="171"/>
      <c r="AD11" s="19" t="s">
        <v>707</v>
      </c>
      <c r="AE11" s="95">
        <v>1000</v>
      </c>
      <c r="AF11" s="22"/>
      <c r="AG11" s="172"/>
      <c r="AH11" s="173"/>
      <c r="AI11" s="173"/>
      <c r="AK11" s="165"/>
      <c r="AL11" s="171"/>
      <c r="AM11" s="21" t="s">
        <v>433</v>
      </c>
      <c r="AN11" s="22" t="s">
        <v>739</v>
      </c>
      <c r="AO11" s="171"/>
      <c r="AP11" s="172"/>
      <c r="AQ11" s="173"/>
      <c r="AR11" s="173"/>
      <c r="AT11" s="41" t="s">
        <v>96</v>
      </c>
      <c r="AU11" s="8" t="s">
        <v>202</v>
      </c>
      <c r="AV11" s="19" t="s">
        <v>750</v>
      </c>
      <c r="AW11" s="20" t="s">
        <v>751</v>
      </c>
      <c r="AX11" s="8" t="s">
        <v>714</v>
      </c>
      <c r="AY11" s="9">
        <v>0.15</v>
      </c>
      <c r="AZ11" s="10">
        <v>35420</v>
      </c>
      <c r="BA11" s="10">
        <v>5313</v>
      </c>
      <c r="BL11" s="41" t="s">
        <v>305</v>
      </c>
      <c r="BM11" s="8" t="s">
        <v>328</v>
      </c>
      <c r="BN11" s="19" t="s">
        <v>94</v>
      </c>
      <c r="BO11" s="20" t="s">
        <v>270</v>
      </c>
      <c r="BP11" s="8" t="s">
        <v>11</v>
      </c>
      <c r="BQ11" s="9">
        <v>0.4</v>
      </c>
      <c r="BR11" s="10">
        <v>2720000</v>
      </c>
      <c r="BS11" s="10">
        <v>1088000</v>
      </c>
      <c r="BU11" s="164" t="s">
        <v>136</v>
      </c>
      <c r="BV11" s="154" t="s">
        <v>773</v>
      </c>
      <c r="BW11" s="19" t="s">
        <v>774</v>
      </c>
      <c r="BX11" s="20" t="s">
        <v>188</v>
      </c>
      <c r="BY11" s="8" t="s">
        <v>59</v>
      </c>
      <c r="BZ11" s="156">
        <v>0.4</v>
      </c>
      <c r="CA11" s="10">
        <v>252500</v>
      </c>
      <c r="CB11" s="158">
        <v>239000</v>
      </c>
      <c r="CD11" s="166"/>
      <c r="CE11" s="155"/>
      <c r="CF11" s="21" t="s">
        <v>415</v>
      </c>
      <c r="CG11" s="22" t="s">
        <v>401</v>
      </c>
      <c r="CH11" s="93" t="s">
        <v>416</v>
      </c>
      <c r="CI11" s="157"/>
      <c r="CJ11" s="15">
        <v>1650000</v>
      </c>
      <c r="CK11" s="159"/>
      <c r="CM11" s="258"/>
      <c r="CN11" s="259"/>
      <c r="CO11" s="235"/>
      <c r="CP11" s="236"/>
      <c r="CQ11" s="200" t="s">
        <v>884</v>
      </c>
      <c r="CR11" s="201"/>
      <c r="CS11" s="200" t="s">
        <v>874</v>
      </c>
      <c r="CT11" s="201"/>
      <c r="CU11" s="200" t="s">
        <v>885</v>
      </c>
      <c r="CV11" s="201"/>
      <c r="CW11" s="235"/>
      <c r="CX11" s="236"/>
      <c r="CY11" s="109">
        <v>5062483</v>
      </c>
      <c r="CZ11" s="271"/>
      <c r="DB11" s="165"/>
      <c r="DC11" s="171"/>
      <c r="DD11" s="19" t="s">
        <v>1074</v>
      </c>
      <c r="DE11" s="20" t="s">
        <v>614</v>
      </c>
      <c r="DF11" s="19" t="s">
        <v>27</v>
      </c>
      <c r="DG11" s="156">
        <v>0.4</v>
      </c>
      <c r="DH11" s="10">
        <v>1407905</v>
      </c>
      <c r="DI11" s="10">
        <v>563162</v>
      </c>
    </row>
    <row r="12" spans="1:114" ht="48.75" customHeight="1" thickBot="1" x14ac:dyDescent="0.3">
      <c r="A12" s="166"/>
      <c r="B12" s="155"/>
      <c r="C12" s="19" t="s">
        <v>75</v>
      </c>
      <c r="D12" s="20" t="s">
        <v>38</v>
      </c>
      <c r="E12" s="20" t="s">
        <v>77</v>
      </c>
      <c r="F12" s="157"/>
      <c r="G12" s="10">
        <v>88200</v>
      </c>
      <c r="H12" s="159"/>
      <c r="J12" s="41"/>
      <c r="K12" s="8"/>
      <c r="L12" s="75" t="s">
        <v>78</v>
      </c>
      <c r="M12" s="48" t="s">
        <v>79</v>
      </c>
      <c r="N12" s="75" t="s">
        <v>80</v>
      </c>
      <c r="O12" s="49">
        <v>0.15</v>
      </c>
      <c r="P12" s="50">
        <v>38500</v>
      </c>
      <c r="Q12" s="50">
        <v>5775</v>
      </c>
      <c r="S12" s="41" t="s">
        <v>92</v>
      </c>
      <c r="T12" s="8" t="s">
        <v>650</v>
      </c>
      <c r="U12" s="19" t="s">
        <v>25</v>
      </c>
      <c r="V12" s="20" t="s">
        <v>651</v>
      </c>
      <c r="W12" s="8" t="s">
        <v>27</v>
      </c>
      <c r="X12" s="9">
        <v>0.4</v>
      </c>
      <c r="Y12" s="10">
        <v>155540</v>
      </c>
      <c r="Z12" s="10">
        <v>62216</v>
      </c>
      <c r="AB12" s="165"/>
      <c r="AC12" s="171"/>
      <c r="AD12" s="19" t="s">
        <v>708</v>
      </c>
      <c r="AE12" s="95">
        <v>1500</v>
      </c>
      <c r="AF12" s="22" t="s">
        <v>21</v>
      </c>
      <c r="AG12" s="172"/>
      <c r="AH12" s="173"/>
      <c r="AI12" s="173"/>
      <c r="AK12" s="166"/>
      <c r="AL12" s="155"/>
      <c r="AM12" s="19" t="s">
        <v>738</v>
      </c>
      <c r="AN12" s="43"/>
      <c r="AO12" s="155"/>
      <c r="AP12" s="157"/>
      <c r="AQ12" s="159"/>
      <c r="AR12" s="159"/>
      <c r="BU12" s="166"/>
      <c r="BV12" s="155"/>
      <c r="BW12" s="19" t="s">
        <v>775</v>
      </c>
      <c r="BX12" s="20" t="s">
        <v>776</v>
      </c>
      <c r="BY12" s="8" t="s">
        <v>327</v>
      </c>
      <c r="BZ12" s="157"/>
      <c r="CA12" s="10">
        <v>345000</v>
      </c>
      <c r="CB12" s="159"/>
      <c r="CD12" s="164" t="s">
        <v>96</v>
      </c>
      <c r="CE12" s="154" t="s">
        <v>787</v>
      </c>
      <c r="CF12" s="75" t="s">
        <v>788</v>
      </c>
      <c r="CG12" s="48" t="s">
        <v>789</v>
      </c>
      <c r="CH12" s="92" t="s">
        <v>27</v>
      </c>
      <c r="CI12" s="156">
        <v>0.4</v>
      </c>
      <c r="CJ12" s="50">
        <v>6787164</v>
      </c>
      <c r="CK12" s="158">
        <v>3496802</v>
      </c>
      <c r="CM12" s="258"/>
      <c r="CN12" s="259"/>
      <c r="CO12" s="235"/>
      <c r="CP12" s="236"/>
      <c r="CQ12" s="202" t="s">
        <v>886</v>
      </c>
      <c r="CR12" s="203"/>
      <c r="CS12" s="200" t="s">
        <v>874</v>
      </c>
      <c r="CT12" s="201"/>
      <c r="CU12" s="200" t="s">
        <v>887</v>
      </c>
      <c r="CV12" s="201"/>
      <c r="CW12" s="235"/>
      <c r="CX12" s="236"/>
      <c r="CY12" s="109">
        <v>3224656</v>
      </c>
      <c r="CZ12" s="271"/>
      <c r="DB12" s="165"/>
      <c r="DC12" s="171"/>
      <c r="DD12" s="19" t="s">
        <v>542</v>
      </c>
      <c r="DE12" s="20" t="s">
        <v>1075</v>
      </c>
      <c r="DF12" s="19" t="s">
        <v>65</v>
      </c>
      <c r="DG12" s="157"/>
      <c r="DH12" s="10">
        <v>72065</v>
      </c>
      <c r="DI12" s="10">
        <v>28826</v>
      </c>
    </row>
    <row r="13" spans="1:114" ht="23.25" customHeight="1" thickBot="1" x14ac:dyDescent="0.3">
      <c r="A13" s="164" t="s">
        <v>96</v>
      </c>
      <c r="B13" s="154" t="s">
        <v>130</v>
      </c>
      <c r="C13" s="21"/>
      <c r="D13" s="22"/>
      <c r="E13" s="154" t="s">
        <v>24</v>
      </c>
      <c r="F13" s="156">
        <v>0.4</v>
      </c>
      <c r="G13" s="158">
        <v>50000</v>
      </c>
      <c r="H13" s="158">
        <v>20000</v>
      </c>
      <c r="J13" s="41" t="s">
        <v>105</v>
      </c>
      <c r="K13" s="8" t="s">
        <v>604</v>
      </c>
      <c r="L13" s="19" t="s">
        <v>605</v>
      </c>
      <c r="M13" s="20" t="s">
        <v>606</v>
      </c>
      <c r="N13" s="8" t="s">
        <v>85</v>
      </c>
      <c r="O13" s="9">
        <v>0.4</v>
      </c>
      <c r="P13" s="10">
        <v>176000</v>
      </c>
      <c r="Q13" s="10">
        <v>70400</v>
      </c>
      <c r="S13" s="164" t="s">
        <v>105</v>
      </c>
      <c r="T13" s="154" t="s">
        <v>632</v>
      </c>
      <c r="U13" s="100"/>
      <c r="V13" s="180" t="s">
        <v>653</v>
      </c>
      <c r="W13" s="154" t="s">
        <v>348</v>
      </c>
      <c r="X13" s="156">
        <v>0.4</v>
      </c>
      <c r="Y13" s="158">
        <v>1521312</v>
      </c>
      <c r="Z13" s="158">
        <v>608525</v>
      </c>
      <c r="AB13" s="165"/>
      <c r="AC13" s="171"/>
      <c r="AD13" s="19" t="s">
        <v>709</v>
      </c>
      <c r="AE13" s="20">
        <v>400</v>
      </c>
      <c r="AF13" s="61"/>
      <c r="AG13" s="172"/>
      <c r="AH13" s="173"/>
      <c r="AI13" s="173"/>
      <c r="BU13" s="164" t="s">
        <v>96</v>
      </c>
      <c r="BV13" s="154" t="s">
        <v>97</v>
      </c>
      <c r="BW13" s="19" t="s">
        <v>337</v>
      </c>
      <c r="BX13" s="20" t="s">
        <v>777</v>
      </c>
      <c r="BY13" s="20" t="s">
        <v>338</v>
      </c>
      <c r="BZ13" s="156">
        <v>0.4</v>
      </c>
      <c r="CA13" s="10">
        <v>1400000</v>
      </c>
      <c r="CB13" s="158">
        <v>5260000</v>
      </c>
      <c r="CD13" s="165"/>
      <c r="CE13" s="171"/>
      <c r="CF13" s="19" t="s">
        <v>447</v>
      </c>
      <c r="CG13" s="20" t="s">
        <v>790</v>
      </c>
      <c r="CH13" s="20" t="s">
        <v>391</v>
      </c>
      <c r="CI13" s="172"/>
      <c r="CJ13" s="10">
        <v>1598000</v>
      </c>
      <c r="CK13" s="173"/>
      <c r="CM13" s="258"/>
      <c r="CN13" s="259"/>
      <c r="CO13" s="235"/>
      <c r="CP13" s="236"/>
      <c r="CQ13" s="202" t="s">
        <v>888</v>
      </c>
      <c r="CR13" s="203"/>
      <c r="CS13" s="200" t="s">
        <v>879</v>
      </c>
      <c r="CT13" s="201"/>
      <c r="CU13" s="200" t="s">
        <v>889</v>
      </c>
      <c r="CV13" s="201"/>
      <c r="CW13" s="235"/>
      <c r="CX13" s="236"/>
      <c r="CY13" s="109">
        <v>1090025</v>
      </c>
      <c r="CZ13" s="271"/>
      <c r="DB13" s="165"/>
      <c r="DC13" s="171"/>
      <c r="DD13" s="19" t="s">
        <v>1076</v>
      </c>
      <c r="DE13" s="20" t="s">
        <v>837</v>
      </c>
      <c r="DF13" s="19" t="s">
        <v>1077</v>
      </c>
      <c r="DG13" s="9">
        <v>0.05</v>
      </c>
      <c r="DH13" s="10">
        <v>62480</v>
      </c>
      <c r="DI13" s="10">
        <v>3124</v>
      </c>
    </row>
    <row r="14" spans="1:114" ht="36.75" customHeight="1" thickBot="1" x14ac:dyDescent="0.3">
      <c r="A14" s="166"/>
      <c r="B14" s="155"/>
      <c r="C14" s="19" t="s">
        <v>406</v>
      </c>
      <c r="D14" s="20" t="s">
        <v>23</v>
      </c>
      <c r="E14" s="155"/>
      <c r="F14" s="157"/>
      <c r="G14" s="159"/>
      <c r="H14" s="159"/>
      <c r="J14" s="164" t="s">
        <v>105</v>
      </c>
      <c r="K14" s="154" t="s">
        <v>607</v>
      </c>
      <c r="L14" s="19" t="s">
        <v>608</v>
      </c>
      <c r="M14" s="20" t="s">
        <v>609</v>
      </c>
      <c r="N14" s="8" t="s">
        <v>610</v>
      </c>
      <c r="O14" s="9">
        <v>0.05</v>
      </c>
      <c r="P14" s="10">
        <v>170250</v>
      </c>
      <c r="Q14" s="10">
        <v>8513</v>
      </c>
      <c r="S14" s="166"/>
      <c r="T14" s="155"/>
      <c r="U14" s="24" t="s">
        <v>652</v>
      </c>
      <c r="V14" s="181"/>
      <c r="W14" s="155"/>
      <c r="X14" s="157"/>
      <c r="Y14" s="159"/>
      <c r="Z14" s="159"/>
      <c r="AB14" s="166"/>
      <c r="AC14" s="155"/>
      <c r="AD14" s="19" t="s">
        <v>710</v>
      </c>
      <c r="AE14" s="20">
        <v>100</v>
      </c>
      <c r="AF14" s="43"/>
      <c r="AG14" s="157"/>
      <c r="AH14" s="159"/>
      <c r="AI14" s="159"/>
      <c r="BU14" s="165"/>
      <c r="BV14" s="171"/>
      <c r="BW14" s="19" t="s">
        <v>390</v>
      </c>
      <c r="BX14" s="20" t="s">
        <v>67</v>
      </c>
      <c r="BY14" s="8" t="s">
        <v>391</v>
      </c>
      <c r="BZ14" s="172"/>
      <c r="CA14" s="10">
        <v>1800000</v>
      </c>
      <c r="CB14" s="173"/>
      <c r="CD14" s="166"/>
      <c r="CE14" s="155"/>
      <c r="CF14" s="21" t="s">
        <v>445</v>
      </c>
      <c r="CG14" s="20" t="s">
        <v>446</v>
      </c>
      <c r="CH14" s="20" t="s">
        <v>257</v>
      </c>
      <c r="CI14" s="157"/>
      <c r="CJ14" s="15">
        <v>356840</v>
      </c>
      <c r="CK14" s="159"/>
      <c r="CM14" s="258"/>
      <c r="CN14" s="259"/>
      <c r="CO14" s="235"/>
      <c r="CP14" s="236"/>
      <c r="CQ14" s="202" t="s">
        <v>890</v>
      </c>
      <c r="CR14" s="203"/>
      <c r="CS14" s="200" t="s">
        <v>891</v>
      </c>
      <c r="CT14" s="201"/>
      <c r="CU14" s="200" t="s">
        <v>889</v>
      </c>
      <c r="CV14" s="201"/>
      <c r="CW14" s="235"/>
      <c r="CX14" s="236"/>
      <c r="CY14" s="109">
        <v>1783198</v>
      </c>
      <c r="CZ14" s="271"/>
      <c r="DB14" s="166"/>
      <c r="DC14" s="155"/>
      <c r="DD14" s="19" t="s">
        <v>1078</v>
      </c>
      <c r="DE14" s="20" t="s">
        <v>642</v>
      </c>
      <c r="DF14" s="19" t="s">
        <v>1079</v>
      </c>
      <c r="DG14" s="9">
        <v>0.2</v>
      </c>
      <c r="DH14" s="10">
        <v>34950</v>
      </c>
      <c r="DI14" s="10">
        <v>6990</v>
      </c>
    </row>
    <row r="15" spans="1:114" ht="36.75" thickBot="1" x14ac:dyDescent="0.3">
      <c r="A15" s="164" t="s">
        <v>105</v>
      </c>
      <c r="B15" s="154" t="s">
        <v>237</v>
      </c>
      <c r="C15" s="19" t="s">
        <v>238</v>
      </c>
      <c r="D15" s="20" t="s">
        <v>180</v>
      </c>
      <c r="E15" s="20" t="s">
        <v>241</v>
      </c>
      <c r="F15" s="9">
        <v>0.05</v>
      </c>
      <c r="G15" s="7">
        <v>150</v>
      </c>
      <c r="H15" s="7">
        <v>8</v>
      </c>
      <c r="J15" s="166"/>
      <c r="K15" s="155"/>
      <c r="L15" s="19" t="s">
        <v>611</v>
      </c>
      <c r="M15" s="20" t="s">
        <v>612</v>
      </c>
      <c r="N15" s="8" t="s">
        <v>569</v>
      </c>
      <c r="O15" s="9">
        <v>0.4</v>
      </c>
      <c r="P15" s="10">
        <v>215400</v>
      </c>
      <c r="Q15" s="10">
        <v>86160</v>
      </c>
      <c r="S15" s="164" t="s">
        <v>136</v>
      </c>
      <c r="T15" s="154" t="s">
        <v>654</v>
      </c>
      <c r="U15" s="19" t="s">
        <v>655</v>
      </c>
      <c r="V15" s="20" t="s">
        <v>84</v>
      </c>
      <c r="W15" s="20" t="s">
        <v>656</v>
      </c>
      <c r="X15" s="9">
        <v>0.05</v>
      </c>
      <c r="Y15" s="10">
        <v>830000</v>
      </c>
      <c r="Z15" s="10">
        <v>41500</v>
      </c>
      <c r="AB15" s="41" t="s">
        <v>105</v>
      </c>
      <c r="AC15" s="8" t="s">
        <v>711</v>
      </c>
      <c r="AD15" s="19" t="s">
        <v>712</v>
      </c>
      <c r="AE15" s="20" t="s">
        <v>713</v>
      </c>
      <c r="AF15" s="20" t="s">
        <v>714</v>
      </c>
      <c r="AG15" s="9">
        <v>0.15</v>
      </c>
      <c r="AH15" s="10">
        <v>14797200</v>
      </c>
      <c r="AI15" s="10">
        <v>2219580</v>
      </c>
      <c r="BU15" s="165"/>
      <c r="BV15" s="171"/>
      <c r="BW15" s="19" t="s">
        <v>361</v>
      </c>
      <c r="BX15" s="20" t="s">
        <v>198</v>
      </c>
      <c r="BY15" s="8" t="s">
        <v>362</v>
      </c>
      <c r="BZ15" s="172"/>
      <c r="CA15" s="10">
        <v>1500000</v>
      </c>
      <c r="CB15" s="173"/>
      <c r="CD15" s="97" t="s">
        <v>92</v>
      </c>
      <c r="CE15" s="92" t="s">
        <v>791</v>
      </c>
      <c r="CF15" s="75" t="s">
        <v>792</v>
      </c>
      <c r="CG15" s="20" t="s">
        <v>26</v>
      </c>
      <c r="CH15" s="8" t="s">
        <v>27</v>
      </c>
      <c r="CI15" s="9">
        <v>0.4</v>
      </c>
      <c r="CJ15" s="50">
        <v>135000</v>
      </c>
      <c r="CK15" s="50">
        <v>54000</v>
      </c>
      <c r="CM15" s="258"/>
      <c r="CN15" s="259"/>
      <c r="CO15" s="235"/>
      <c r="CP15" s="236"/>
      <c r="CQ15" s="200" t="s">
        <v>892</v>
      </c>
      <c r="CR15" s="201"/>
      <c r="CS15" s="239" t="s">
        <v>882</v>
      </c>
      <c r="CT15" s="240"/>
      <c r="CU15" s="200" t="s">
        <v>883</v>
      </c>
      <c r="CV15" s="201"/>
      <c r="CW15" s="235"/>
      <c r="CX15" s="236"/>
      <c r="CY15" s="109">
        <v>6814881</v>
      </c>
      <c r="CZ15" s="271"/>
      <c r="DB15" s="164" t="s">
        <v>136</v>
      </c>
      <c r="DC15" s="154" t="s">
        <v>1080</v>
      </c>
      <c r="DD15" s="19" t="s">
        <v>390</v>
      </c>
      <c r="DE15" s="20" t="s">
        <v>401</v>
      </c>
      <c r="DF15" s="19" t="s">
        <v>1081</v>
      </c>
      <c r="DG15" s="156">
        <v>0.4</v>
      </c>
      <c r="DH15" s="10">
        <v>4200000</v>
      </c>
      <c r="DI15" s="10">
        <v>1680000</v>
      </c>
    </row>
    <row r="16" spans="1:114" ht="48.75" customHeight="1" thickBot="1" x14ac:dyDescent="0.3">
      <c r="A16" s="166"/>
      <c r="B16" s="155"/>
      <c r="C16" s="19" t="s">
        <v>83</v>
      </c>
      <c r="D16" s="20" t="s">
        <v>152</v>
      </c>
      <c r="E16" s="20" t="s">
        <v>85</v>
      </c>
      <c r="F16" s="9">
        <v>0.4</v>
      </c>
      <c r="G16" s="10">
        <v>12000</v>
      </c>
      <c r="H16" s="10">
        <v>4800</v>
      </c>
      <c r="J16" s="41" t="s">
        <v>92</v>
      </c>
      <c r="K16" s="8" t="s">
        <v>613</v>
      </c>
      <c r="L16" s="19" t="s">
        <v>25</v>
      </c>
      <c r="M16" s="20" t="s">
        <v>614</v>
      </c>
      <c r="N16" s="154" t="s">
        <v>27</v>
      </c>
      <c r="O16" s="156">
        <v>0.4</v>
      </c>
      <c r="P16" s="10">
        <v>1407905</v>
      </c>
      <c r="Q16" s="10">
        <v>563162</v>
      </c>
      <c r="S16" s="165"/>
      <c r="T16" s="171"/>
      <c r="U16" s="19" t="s">
        <v>657</v>
      </c>
      <c r="V16" s="20" t="s">
        <v>635</v>
      </c>
      <c r="W16" s="20" t="s">
        <v>658</v>
      </c>
      <c r="X16" s="9">
        <v>0.4</v>
      </c>
      <c r="Y16" s="10">
        <v>720000</v>
      </c>
      <c r="Z16" s="10">
        <v>288000</v>
      </c>
      <c r="AB16" s="164" t="s">
        <v>105</v>
      </c>
      <c r="AC16" s="154" t="s">
        <v>106</v>
      </c>
      <c r="AD16" s="19" t="s">
        <v>715</v>
      </c>
      <c r="AE16" s="20" t="s">
        <v>43</v>
      </c>
      <c r="AF16" s="20" t="s">
        <v>677</v>
      </c>
      <c r="AG16" s="9">
        <v>0.2</v>
      </c>
      <c r="AH16" s="10">
        <v>87500</v>
      </c>
      <c r="AI16" s="10">
        <v>17500</v>
      </c>
      <c r="BU16" s="165"/>
      <c r="BV16" s="171"/>
      <c r="BW16" s="19" t="s">
        <v>9</v>
      </c>
      <c r="BX16" s="20" t="s">
        <v>135</v>
      </c>
      <c r="BY16" s="8" t="s">
        <v>11</v>
      </c>
      <c r="BZ16" s="172"/>
      <c r="CA16" s="10">
        <v>1200000</v>
      </c>
      <c r="CB16" s="173"/>
      <c r="CD16" s="41" t="s">
        <v>96</v>
      </c>
      <c r="CE16" s="8" t="s">
        <v>335</v>
      </c>
      <c r="CF16" s="19" t="s">
        <v>760</v>
      </c>
      <c r="CG16" s="20" t="s">
        <v>20</v>
      </c>
      <c r="CH16" s="8" t="s">
        <v>11</v>
      </c>
      <c r="CI16" s="9">
        <v>0.4</v>
      </c>
      <c r="CJ16" s="10">
        <v>597253</v>
      </c>
      <c r="CK16" s="10">
        <v>238901</v>
      </c>
      <c r="CM16" s="258"/>
      <c r="CN16" s="259"/>
      <c r="CO16" s="235"/>
      <c r="CP16" s="236"/>
      <c r="CQ16" s="202" t="s">
        <v>893</v>
      </c>
      <c r="CR16" s="203"/>
      <c r="CS16" s="200" t="s">
        <v>879</v>
      </c>
      <c r="CT16" s="201"/>
      <c r="CU16" s="200" t="s">
        <v>894</v>
      </c>
      <c r="CV16" s="201"/>
      <c r="CW16" s="235"/>
      <c r="CX16" s="236"/>
      <c r="CY16" s="109">
        <v>1595416</v>
      </c>
      <c r="CZ16" s="271"/>
      <c r="DB16" s="165"/>
      <c r="DC16" s="171"/>
      <c r="DD16" s="19" t="s">
        <v>94</v>
      </c>
      <c r="DE16" s="20" t="s">
        <v>505</v>
      </c>
      <c r="DF16" s="19" t="s">
        <v>11</v>
      </c>
      <c r="DG16" s="172"/>
      <c r="DH16" s="10">
        <v>8075000</v>
      </c>
      <c r="DI16" s="10">
        <v>3230000</v>
      </c>
    </row>
    <row r="17" spans="1:113" ht="36.75" customHeight="1" thickBot="1" x14ac:dyDescent="0.3">
      <c r="A17" s="164" t="s">
        <v>92</v>
      </c>
      <c r="B17" s="154" t="s">
        <v>595</v>
      </c>
      <c r="C17" s="21" t="s">
        <v>596</v>
      </c>
      <c r="D17" s="22"/>
      <c r="E17" s="154" t="s">
        <v>30</v>
      </c>
      <c r="F17" s="156">
        <v>0.2</v>
      </c>
      <c r="G17" s="158">
        <v>37500</v>
      </c>
      <c r="H17" s="158">
        <v>7500</v>
      </c>
      <c r="J17" s="42"/>
      <c r="K17" s="154" t="s">
        <v>150</v>
      </c>
      <c r="L17" s="23"/>
      <c r="M17" s="180" t="s">
        <v>152</v>
      </c>
      <c r="N17" s="171"/>
      <c r="O17" s="172"/>
      <c r="P17" s="158">
        <v>22000</v>
      </c>
      <c r="Q17" s="158">
        <v>8800</v>
      </c>
      <c r="S17" s="165"/>
      <c r="T17" s="171"/>
      <c r="U17" s="19" t="s">
        <v>659</v>
      </c>
      <c r="V17" s="20" t="s">
        <v>660</v>
      </c>
      <c r="W17" s="20" t="s">
        <v>661</v>
      </c>
      <c r="X17" s="156">
        <v>0.05</v>
      </c>
      <c r="Y17" s="10">
        <v>105000</v>
      </c>
      <c r="Z17" s="158">
        <v>13453</v>
      </c>
      <c r="AB17" s="165"/>
      <c r="AC17" s="171"/>
      <c r="AD17" s="19" t="s">
        <v>716</v>
      </c>
      <c r="AE17" s="20" t="s">
        <v>642</v>
      </c>
      <c r="AF17" s="20" t="s">
        <v>717</v>
      </c>
      <c r="AG17" s="9">
        <v>0.05</v>
      </c>
      <c r="AH17" s="10">
        <v>12450</v>
      </c>
      <c r="AI17" s="7">
        <v>623</v>
      </c>
      <c r="BU17" s="165"/>
      <c r="BV17" s="171"/>
      <c r="BW17" s="19" t="s">
        <v>22</v>
      </c>
      <c r="BX17" s="20" t="s">
        <v>70</v>
      </c>
      <c r="BY17" s="8" t="s">
        <v>778</v>
      </c>
      <c r="BZ17" s="172"/>
      <c r="CA17" s="10">
        <v>1600000</v>
      </c>
      <c r="CB17" s="173"/>
      <c r="CD17" s="165"/>
      <c r="CE17" s="217"/>
      <c r="CF17" s="19" t="s">
        <v>453</v>
      </c>
      <c r="CG17" s="20" t="s">
        <v>135</v>
      </c>
      <c r="CH17" s="8" t="s">
        <v>261</v>
      </c>
      <c r="CI17" s="9">
        <v>0.4</v>
      </c>
      <c r="CJ17" s="10">
        <v>4000000</v>
      </c>
      <c r="CK17" s="10">
        <v>1600000</v>
      </c>
      <c r="CM17" s="258"/>
      <c r="CN17" s="259"/>
      <c r="CO17" s="235"/>
      <c r="CP17" s="236"/>
      <c r="CQ17" s="200" t="s">
        <v>895</v>
      </c>
      <c r="CR17" s="201"/>
      <c r="CS17" s="200" t="s">
        <v>896</v>
      </c>
      <c r="CT17" s="201"/>
      <c r="CU17" s="200" t="s">
        <v>897</v>
      </c>
      <c r="CV17" s="201"/>
      <c r="CW17" s="235"/>
      <c r="CX17" s="236"/>
      <c r="CY17" s="109">
        <v>2087678</v>
      </c>
      <c r="CZ17" s="271"/>
      <c r="DB17" s="165"/>
      <c r="DC17" s="171"/>
      <c r="DD17" s="19" t="s">
        <v>48</v>
      </c>
      <c r="DE17" s="20" t="s">
        <v>135</v>
      </c>
      <c r="DF17" s="19" t="s">
        <v>50</v>
      </c>
      <c r="DG17" s="172"/>
      <c r="DH17" s="10">
        <v>5000000</v>
      </c>
      <c r="DI17" s="10">
        <v>2000000</v>
      </c>
    </row>
    <row r="18" spans="1:113" ht="48.75" thickBot="1" x14ac:dyDescent="0.3">
      <c r="A18" s="166"/>
      <c r="B18" s="155"/>
      <c r="C18" s="19" t="s">
        <v>597</v>
      </c>
      <c r="D18" s="20" t="s">
        <v>29</v>
      </c>
      <c r="E18" s="155"/>
      <c r="F18" s="157"/>
      <c r="G18" s="159"/>
      <c r="H18" s="159"/>
      <c r="J18" s="42" t="s">
        <v>92</v>
      </c>
      <c r="K18" s="171"/>
      <c r="L18" s="23" t="s">
        <v>25</v>
      </c>
      <c r="M18" s="193"/>
      <c r="N18" s="171"/>
      <c r="O18" s="172"/>
      <c r="P18" s="173"/>
      <c r="Q18" s="173"/>
      <c r="S18" s="165"/>
      <c r="T18" s="171"/>
      <c r="U18" s="19" t="s">
        <v>662</v>
      </c>
      <c r="V18" s="20" t="s">
        <v>629</v>
      </c>
      <c r="W18" s="20" t="s">
        <v>663</v>
      </c>
      <c r="X18" s="172"/>
      <c r="Y18" s="10">
        <v>31250</v>
      </c>
      <c r="Z18" s="173"/>
      <c r="AB18" s="165"/>
      <c r="AC18" s="171"/>
      <c r="AD18" s="19" t="s">
        <v>718</v>
      </c>
      <c r="AE18" s="20" t="s">
        <v>43</v>
      </c>
      <c r="AF18" s="20" t="s">
        <v>719</v>
      </c>
      <c r="AG18" s="9">
        <v>0.4</v>
      </c>
      <c r="AH18" s="10">
        <v>7950</v>
      </c>
      <c r="AI18" s="10">
        <v>3180</v>
      </c>
      <c r="BU18" s="165"/>
      <c r="BV18" s="171"/>
      <c r="BW18" s="19" t="s">
        <v>48</v>
      </c>
      <c r="BX18" s="20" t="s">
        <v>112</v>
      </c>
      <c r="BY18" s="8" t="s">
        <v>50</v>
      </c>
      <c r="BZ18" s="172"/>
      <c r="CA18" s="10">
        <v>1550000</v>
      </c>
      <c r="CB18" s="173"/>
      <c r="CD18" s="165"/>
      <c r="CE18" s="217"/>
      <c r="CF18" s="19" t="s">
        <v>793</v>
      </c>
      <c r="CG18" s="20" t="s">
        <v>794</v>
      </c>
      <c r="CH18" s="8" t="s">
        <v>795</v>
      </c>
      <c r="CI18" s="9">
        <v>0.3</v>
      </c>
      <c r="CJ18" s="10">
        <v>5000</v>
      </c>
      <c r="CK18" s="10">
        <v>1500</v>
      </c>
      <c r="CM18" s="260"/>
      <c r="CN18" s="261"/>
      <c r="CO18" s="237"/>
      <c r="CP18" s="238"/>
      <c r="CQ18" s="200" t="s">
        <v>898</v>
      </c>
      <c r="CR18" s="201"/>
      <c r="CS18" s="200" t="s">
        <v>899</v>
      </c>
      <c r="CT18" s="201"/>
      <c r="CU18" s="200" t="s">
        <v>897</v>
      </c>
      <c r="CV18" s="201"/>
      <c r="CW18" s="237"/>
      <c r="CX18" s="238"/>
      <c r="CY18" s="109">
        <v>25299</v>
      </c>
      <c r="CZ18" s="272"/>
      <c r="DB18" s="165"/>
      <c r="DC18" s="171"/>
      <c r="DD18" s="19" t="s">
        <v>1082</v>
      </c>
      <c r="DE18" s="20" t="s">
        <v>371</v>
      </c>
      <c r="DF18" s="19" t="s">
        <v>362</v>
      </c>
      <c r="DG18" s="172"/>
      <c r="DH18" s="10">
        <v>2451000</v>
      </c>
      <c r="DI18" s="10">
        <v>980400</v>
      </c>
    </row>
    <row r="19" spans="1:113" ht="23.25" customHeight="1" thickBot="1" x14ac:dyDescent="0.3">
      <c r="A19" s="164" t="s">
        <v>96</v>
      </c>
      <c r="B19" s="154" t="s">
        <v>598</v>
      </c>
      <c r="C19" s="21"/>
      <c r="D19" s="22"/>
      <c r="E19" s="154" t="s">
        <v>11</v>
      </c>
      <c r="F19" s="156">
        <v>0.4</v>
      </c>
      <c r="G19" s="158">
        <v>94968</v>
      </c>
      <c r="H19" s="158">
        <v>37987</v>
      </c>
      <c r="J19" s="41"/>
      <c r="K19" s="155"/>
      <c r="L19" s="43"/>
      <c r="M19" s="181"/>
      <c r="N19" s="171"/>
      <c r="O19" s="172"/>
      <c r="P19" s="159"/>
      <c r="Q19" s="159"/>
      <c r="S19" s="165"/>
      <c r="T19" s="171"/>
      <c r="U19" s="19" t="s">
        <v>664</v>
      </c>
      <c r="V19" s="20" t="s">
        <v>127</v>
      </c>
      <c r="W19" s="20" t="s">
        <v>665</v>
      </c>
      <c r="X19" s="157"/>
      <c r="Y19" s="10">
        <v>132812</v>
      </c>
      <c r="Z19" s="159"/>
      <c r="AB19" s="166"/>
      <c r="AC19" s="155"/>
      <c r="AD19" s="19" t="s">
        <v>720</v>
      </c>
      <c r="AE19" s="20" t="s">
        <v>43</v>
      </c>
      <c r="AF19" s="20" t="s">
        <v>721</v>
      </c>
      <c r="AG19" s="9">
        <v>0.05</v>
      </c>
      <c r="AH19" s="10">
        <v>5950</v>
      </c>
      <c r="AI19" s="7">
        <v>298</v>
      </c>
      <c r="BU19" s="165"/>
      <c r="BV19" s="171"/>
      <c r="BW19" s="19" t="s">
        <v>72</v>
      </c>
      <c r="BX19" s="20" t="s">
        <v>99</v>
      </c>
      <c r="BY19" s="8" t="s">
        <v>74</v>
      </c>
      <c r="BZ19" s="172"/>
      <c r="CA19" s="10">
        <v>2200000</v>
      </c>
      <c r="CB19" s="173"/>
      <c r="CD19" s="165"/>
      <c r="CE19" s="217"/>
      <c r="CF19" s="19" t="s">
        <v>796</v>
      </c>
      <c r="CG19" s="20" t="s">
        <v>797</v>
      </c>
      <c r="CH19" s="8" t="s">
        <v>798</v>
      </c>
      <c r="CI19" s="9">
        <v>0.15</v>
      </c>
      <c r="CJ19" s="10">
        <v>109870</v>
      </c>
      <c r="CK19" s="10">
        <v>16481</v>
      </c>
      <c r="CM19" s="219" t="s">
        <v>900</v>
      </c>
      <c r="CN19" s="220"/>
      <c r="CO19" s="223" t="s">
        <v>901</v>
      </c>
      <c r="CP19" s="224"/>
      <c r="CQ19" s="200" t="s">
        <v>881</v>
      </c>
      <c r="CR19" s="201"/>
      <c r="CS19" s="200" t="s">
        <v>902</v>
      </c>
      <c r="CT19" s="201"/>
      <c r="CU19" s="200" t="s">
        <v>883</v>
      </c>
      <c r="CV19" s="201"/>
      <c r="CW19" s="223" t="s">
        <v>861</v>
      </c>
      <c r="CX19" s="224"/>
      <c r="CY19" s="109">
        <v>2600000</v>
      </c>
      <c r="CZ19" s="268">
        <v>1112880</v>
      </c>
      <c r="DB19" s="165"/>
      <c r="DC19" s="171"/>
      <c r="DD19" s="19" t="s">
        <v>9</v>
      </c>
      <c r="DE19" s="20" t="s">
        <v>510</v>
      </c>
      <c r="DF19" s="19" t="s">
        <v>11</v>
      </c>
      <c r="DG19" s="172"/>
      <c r="DH19" s="10">
        <v>15000000</v>
      </c>
      <c r="DI19" s="10">
        <v>6000000</v>
      </c>
    </row>
    <row r="20" spans="1:113" ht="36.75" thickBot="1" x14ac:dyDescent="0.3">
      <c r="A20" s="166"/>
      <c r="B20" s="155"/>
      <c r="C20" s="19" t="s">
        <v>599</v>
      </c>
      <c r="D20" s="20" t="s">
        <v>600</v>
      </c>
      <c r="E20" s="155"/>
      <c r="F20" s="157"/>
      <c r="G20" s="159"/>
      <c r="H20" s="159"/>
      <c r="J20" s="164" t="s">
        <v>92</v>
      </c>
      <c r="K20" s="154" t="s">
        <v>142</v>
      </c>
      <c r="L20" s="23"/>
      <c r="M20" s="180" t="s">
        <v>26</v>
      </c>
      <c r="N20" s="171"/>
      <c r="O20" s="172"/>
      <c r="P20" s="158">
        <v>135000</v>
      </c>
      <c r="Q20" s="158">
        <v>54000</v>
      </c>
      <c r="S20" s="165"/>
      <c r="T20" s="171"/>
      <c r="U20" s="19" t="s">
        <v>666</v>
      </c>
      <c r="V20" s="20" t="s">
        <v>667</v>
      </c>
      <c r="W20" s="20" t="s">
        <v>80</v>
      </c>
      <c r="X20" s="9">
        <v>0.15</v>
      </c>
      <c r="Y20" s="10">
        <v>23437</v>
      </c>
      <c r="Z20" s="10">
        <v>3516</v>
      </c>
      <c r="AB20" s="164" t="s">
        <v>105</v>
      </c>
      <c r="AC20" s="154" t="s">
        <v>106</v>
      </c>
      <c r="AD20" s="19" t="s">
        <v>722</v>
      </c>
      <c r="AE20" s="20" t="s">
        <v>43</v>
      </c>
      <c r="AF20" s="20" t="s">
        <v>723</v>
      </c>
      <c r="AG20" s="9">
        <v>0.05</v>
      </c>
      <c r="AH20" s="10">
        <v>7360</v>
      </c>
      <c r="AI20" s="7">
        <v>368</v>
      </c>
      <c r="BU20" s="166"/>
      <c r="BV20" s="155"/>
      <c r="BW20" s="19" t="s">
        <v>394</v>
      </c>
      <c r="BX20" s="20" t="s">
        <v>99</v>
      </c>
      <c r="BY20" s="8" t="s">
        <v>395</v>
      </c>
      <c r="BZ20" s="157"/>
      <c r="CA20" s="10">
        <v>1900000</v>
      </c>
      <c r="CB20" s="159"/>
      <c r="CD20" s="165"/>
      <c r="CE20" s="217"/>
      <c r="CF20" s="178" t="s">
        <v>799</v>
      </c>
      <c r="CG20" s="22"/>
      <c r="CH20" s="154" t="s">
        <v>27</v>
      </c>
      <c r="CI20" s="156">
        <v>0.4</v>
      </c>
      <c r="CJ20" s="158">
        <v>8805000</v>
      </c>
      <c r="CK20" s="158">
        <v>7227000</v>
      </c>
      <c r="CM20" s="221"/>
      <c r="CN20" s="222"/>
      <c r="CO20" s="225"/>
      <c r="CP20" s="226"/>
      <c r="CQ20" s="200" t="s">
        <v>903</v>
      </c>
      <c r="CR20" s="201"/>
      <c r="CS20" s="200" t="s">
        <v>904</v>
      </c>
      <c r="CT20" s="201"/>
      <c r="CU20" s="200" t="s">
        <v>905</v>
      </c>
      <c r="CV20" s="201"/>
      <c r="CW20" s="225"/>
      <c r="CX20" s="226"/>
      <c r="CY20" s="109">
        <v>182200</v>
      </c>
      <c r="CZ20" s="269"/>
      <c r="DB20" s="165"/>
      <c r="DC20" s="171"/>
      <c r="DD20" s="19" t="s">
        <v>1083</v>
      </c>
      <c r="DE20" s="20" t="s">
        <v>512</v>
      </c>
      <c r="DF20" s="19" t="s">
        <v>513</v>
      </c>
      <c r="DG20" s="172"/>
      <c r="DH20" s="10">
        <v>11400000</v>
      </c>
      <c r="DI20" s="10">
        <v>4560000</v>
      </c>
    </row>
    <row r="21" spans="1:113" ht="48.75" thickBot="1" x14ac:dyDescent="0.3">
      <c r="J21" s="166"/>
      <c r="K21" s="155"/>
      <c r="L21" s="24" t="s">
        <v>25</v>
      </c>
      <c r="M21" s="181"/>
      <c r="N21" s="155"/>
      <c r="O21" s="157"/>
      <c r="P21" s="159"/>
      <c r="Q21" s="159"/>
      <c r="S21" s="165"/>
      <c r="T21" s="171"/>
      <c r="U21" s="19" t="s">
        <v>668</v>
      </c>
      <c r="V21" s="20" t="s">
        <v>667</v>
      </c>
      <c r="W21" s="20" t="s">
        <v>656</v>
      </c>
      <c r="X21" s="156">
        <v>0.05</v>
      </c>
      <c r="Y21" s="10">
        <v>15000</v>
      </c>
      <c r="Z21" s="158">
        <v>40570</v>
      </c>
      <c r="AB21" s="165"/>
      <c r="AC21" s="171"/>
      <c r="AD21" s="19" t="s">
        <v>724</v>
      </c>
      <c r="AE21" s="20" t="s">
        <v>35</v>
      </c>
      <c r="AF21" s="20" t="s">
        <v>725</v>
      </c>
      <c r="AG21" s="9">
        <v>0.1</v>
      </c>
      <c r="AH21" s="10">
        <v>15250</v>
      </c>
      <c r="AI21" s="10">
        <v>1525</v>
      </c>
      <c r="BU21" s="42"/>
      <c r="BV21" s="154" t="s">
        <v>554</v>
      </c>
      <c r="BW21" s="21"/>
      <c r="BX21" s="22"/>
      <c r="BY21" s="154" t="s">
        <v>115</v>
      </c>
      <c r="BZ21" s="156">
        <v>0.4</v>
      </c>
      <c r="CA21" s="158">
        <v>3000000</v>
      </c>
      <c r="CB21" s="158">
        <v>1200000</v>
      </c>
      <c r="CD21" s="165"/>
      <c r="CE21" s="217"/>
      <c r="CF21" s="179"/>
      <c r="CG21" s="20" t="s">
        <v>800</v>
      </c>
      <c r="CH21" s="155"/>
      <c r="CI21" s="172"/>
      <c r="CJ21" s="159"/>
      <c r="CK21" s="173"/>
      <c r="CM21" s="219" t="s">
        <v>900</v>
      </c>
      <c r="CN21" s="220"/>
      <c r="CO21" s="223" t="s">
        <v>906</v>
      </c>
      <c r="CP21" s="224"/>
      <c r="CQ21" s="202" t="s">
        <v>907</v>
      </c>
      <c r="CR21" s="203"/>
      <c r="CS21" s="200" t="s">
        <v>908</v>
      </c>
      <c r="CT21" s="201"/>
      <c r="CU21" s="273">
        <v>366988</v>
      </c>
      <c r="CV21" s="274"/>
      <c r="CW21" s="200" t="s">
        <v>909</v>
      </c>
      <c r="CX21" s="201"/>
      <c r="CY21" s="111">
        <v>88000</v>
      </c>
      <c r="CZ21" s="111">
        <v>13200</v>
      </c>
      <c r="DB21" s="165"/>
      <c r="DC21" s="171"/>
      <c r="DD21" s="19" t="s">
        <v>406</v>
      </c>
      <c r="DE21" s="20" t="s">
        <v>198</v>
      </c>
      <c r="DF21" s="19" t="s">
        <v>24</v>
      </c>
      <c r="DG21" s="172"/>
      <c r="DH21" s="10">
        <v>3800000</v>
      </c>
      <c r="DI21" s="10">
        <v>1520000</v>
      </c>
    </row>
    <row r="22" spans="1:113" ht="60.75" thickBot="1" x14ac:dyDescent="0.3">
      <c r="J22" s="41" t="s">
        <v>89</v>
      </c>
      <c r="K22" s="8" t="s">
        <v>615</v>
      </c>
      <c r="L22" s="19" t="s">
        <v>616</v>
      </c>
      <c r="M22" s="20" t="s">
        <v>617</v>
      </c>
      <c r="N22" s="8" t="s">
        <v>21</v>
      </c>
      <c r="O22" s="9">
        <v>0.2</v>
      </c>
      <c r="P22" s="10">
        <v>90804241</v>
      </c>
      <c r="Q22" s="10">
        <v>18160848</v>
      </c>
      <c r="S22" s="165"/>
      <c r="T22" s="171"/>
      <c r="U22" s="19" t="s">
        <v>669</v>
      </c>
      <c r="V22" s="20" t="s">
        <v>660</v>
      </c>
      <c r="W22" s="20" t="s">
        <v>656</v>
      </c>
      <c r="X22" s="172"/>
      <c r="Y22" s="10">
        <v>230000</v>
      </c>
      <c r="Z22" s="173"/>
      <c r="AB22" s="166"/>
      <c r="AC22" s="155"/>
      <c r="AD22" s="19" t="s">
        <v>726</v>
      </c>
      <c r="AE22" s="20" t="s">
        <v>727</v>
      </c>
      <c r="AF22" s="20" t="s">
        <v>677</v>
      </c>
      <c r="AG22" s="9">
        <v>0.2</v>
      </c>
      <c r="AH22" s="10">
        <v>129000</v>
      </c>
      <c r="AI22" s="10">
        <v>25800</v>
      </c>
      <c r="BU22" s="42" t="s">
        <v>96</v>
      </c>
      <c r="BV22" s="171"/>
      <c r="BW22" s="21" t="s">
        <v>330</v>
      </c>
      <c r="BX22" s="22" t="s">
        <v>555</v>
      </c>
      <c r="BY22" s="171"/>
      <c r="BZ22" s="172"/>
      <c r="CA22" s="173"/>
      <c r="CB22" s="173"/>
      <c r="CD22" s="165"/>
      <c r="CE22" s="217"/>
      <c r="CF22" s="19" t="s">
        <v>801</v>
      </c>
      <c r="CG22" s="20" t="s">
        <v>802</v>
      </c>
      <c r="CH22" s="8" t="s">
        <v>24</v>
      </c>
      <c r="CI22" s="172"/>
      <c r="CJ22" s="10">
        <v>212500</v>
      </c>
      <c r="CK22" s="173"/>
      <c r="CM22" s="221"/>
      <c r="CN22" s="222"/>
      <c r="CO22" s="225"/>
      <c r="CP22" s="226"/>
      <c r="CQ22" s="200" t="s">
        <v>910</v>
      </c>
      <c r="CR22" s="201"/>
      <c r="CS22" s="200" t="s">
        <v>911</v>
      </c>
      <c r="CT22" s="201"/>
      <c r="CU22" s="200" t="s">
        <v>912</v>
      </c>
      <c r="CV22" s="201"/>
      <c r="CW22" s="200" t="s">
        <v>867</v>
      </c>
      <c r="CX22" s="201"/>
      <c r="CY22" s="109">
        <v>41000</v>
      </c>
      <c r="CZ22" s="109">
        <v>8200</v>
      </c>
      <c r="DB22" s="165"/>
      <c r="DC22" s="171"/>
      <c r="DD22" s="19" t="s">
        <v>1084</v>
      </c>
      <c r="DE22" s="20" t="s">
        <v>516</v>
      </c>
      <c r="DF22" s="19" t="s">
        <v>115</v>
      </c>
      <c r="DG22" s="172"/>
      <c r="DH22" s="10">
        <v>42750000</v>
      </c>
      <c r="DI22" s="10">
        <v>17100000</v>
      </c>
    </row>
    <row r="23" spans="1:113" ht="48.75" customHeight="1" thickBot="1" x14ac:dyDescent="0.3">
      <c r="J23" s="164" t="s">
        <v>92</v>
      </c>
      <c r="K23" s="154" t="s">
        <v>618</v>
      </c>
      <c r="L23" s="178" t="s">
        <v>619</v>
      </c>
      <c r="M23" s="22"/>
      <c r="N23" s="154" t="s">
        <v>348</v>
      </c>
      <c r="O23" s="156">
        <v>0.25</v>
      </c>
      <c r="P23" s="158">
        <v>819500</v>
      </c>
      <c r="Q23" s="158">
        <v>204875</v>
      </c>
      <c r="S23" s="165"/>
      <c r="T23" s="171"/>
      <c r="U23" s="19" t="s">
        <v>670</v>
      </c>
      <c r="V23" s="20" t="s">
        <v>667</v>
      </c>
      <c r="W23" s="20" t="s">
        <v>656</v>
      </c>
      <c r="X23" s="172"/>
      <c r="Y23" s="10">
        <v>15625</v>
      </c>
      <c r="Z23" s="173"/>
      <c r="AB23" s="41" t="s">
        <v>96</v>
      </c>
      <c r="AC23" s="8" t="s">
        <v>101</v>
      </c>
      <c r="AD23" s="19" t="s">
        <v>728</v>
      </c>
      <c r="AE23" s="20" t="s">
        <v>103</v>
      </c>
      <c r="AF23" s="8" t="s">
        <v>729</v>
      </c>
      <c r="AG23" s="9">
        <v>0.4</v>
      </c>
      <c r="AH23" s="10">
        <v>22400</v>
      </c>
      <c r="AI23" s="10">
        <v>8960</v>
      </c>
      <c r="BU23" s="42"/>
      <c r="BV23" s="171"/>
      <c r="BW23" s="61"/>
      <c r="BX23" s="61"/>
      <c r="BY23" s="171"/>
      <c r="BZ23" s="172"/>
      <c r="CA23" s="173"/>
      <c r="CB23" s="173"/>
      <c r="CD23" s="165"/>
      <c r="CE23" s="217"/>
      <c r="CF23" s="19" t="s">
        <v>370</v>
      </c>
      <c r="CG23" s="20" t="s">
        <v>401</v>
      </c>
      <c r="CH23" s="8" t="s">
        <v>11</v>
      </c>
      <c r="CI23" s="172"/>
      <c r="CJ23" s="10">
        <v>8000000</v>
      </c>
      <c r="CK23" s="173"/>
      <c r="CM23" s="227" t="s">
        <v>900</v>
      </c>
      <c r="CN23" s="228"/>
      <c r="CO23" s="233" t="s">
        <v>913</v>
      </c>
      <c r="CP23" s="234"/>
      <c r="CQ23" s="200" t="s">
        <v>914</v>
      </c>
      <c r="CR23" s="201"/>
      <c r="CS23" s="200" t="s">
        <v>915</v>
      </c>
      <c r="CT23" s="201"/>
      <c r="CU23" s="200" t="s">
        <v>916</v>
      </c>
      <c r="CV23" s="201"/>
      <c r="CW23" s="233" t="s">
        <v>861</v>
      </c>
      <c r="CX23" s="234"/>
      <c r="CY23" s="109">
        <v>92500</v>
      </c>
      <c r="CZ23" s="270">
        <v>125600</v>
      </c>
      <c r="DB23" s="165"/>
      <c r="DC23" s="171"/>
      <c r="DD23" s="19" t="s">
        <v>517</v>
      </c>
      <c r="DE23" s="20" t="s">
        <v>198</v>
      </c>
      <c r="DF23" s="19" t="s">
        <v>393</v>
      </c>
      <c r="DG23" s="172"/>
      <c r="DH23" s="10">
        <v>4000000</v>
      </c>
      <c r="DI23" s="10">
        <v>1600000</v>
      </c>
    </row>
    <row r="24" spans="1:113" ht="33" customHeight="1" thickBot="1" x14ac:dyDescent="0.3">
      <c r="J24" s="166"/>
      <c r="K24" s="155"/>
      <c r="L24" s="179"/>
      <c r="M24" s="20" t="s">
        <v>620</v>
      </c>
      <c r="N24" s="155"/>
      <c r="O24" s="157"/>
      <c r="P24" s="159"/>
      <c r="Q24" s="159"/>
      <c r="S24" s="165"/>
      <c r="T24" s="171"/>
      <c r="U24" s="19" t="s">
        <v>671</v>
      </c>
      <c r="V24" s="20" t="s">
        <v>70</v>
      </c>
      <c r="W24" s="20" t="s">
        <v>663</v>
      </c>
      <c r="X24" s="172"/>
      <c r="Y24" s="10">
        <v>406250</v>
      </c>
      <c r="Z24" s="173"/>
      <c r="AB24" s="216" t="s">
        <v>730</v>
      </c>
      <c r="AC24" s="216"/>
      <c r="AD24" s="216"/>
      <c r="AE24" s="216"/>
      <c r="AF24" s="216"/>
      <c r="AG24" s="216"/>
      <c r="AH24" s="216"/>
      <c r="AI24" s="216"/>
      <c r="BU24" s="41"/>
      <c r="BV24" s="155"/>
      <c r="BW24" s="43"/>
      <c r="BX24" s="43"/>
      <c r="BY24" s="155"/>
      <c r="BZ24" s="157"/>
      <c r="CA24" s="159"/>
      <c r="CB24" s="159"/>
      <c r="CD24" s="165"/>
      <c r="CE24" s="217"/>
      <c r="CF24" s="19" t="s">
        <v>803</v>
      </c>
      <c r="CG24" s="20" t="s">
        <v>804</v>
      </c>
      <c r="CH24" s="8" t="s">
        <v>132</v>
      </c>
      <c r="CI24" s="157"/>
      <c r="CJ24" s="10">
        <v>1050000</v>
      </c>
      <c r="CK24" s="159"/>
      <c r="CM24" s="229"/>
      <c r="CN24" s="230"/>
      <c r="CO24" s="235"/>
      <c r="CP24" s="236"/>
      <c r="CQ24" s="200" t="s">
        <v>917</v>
      </c>
      <c r="CR24" s="201"/>
      <c r="CS24" s="200" t="s">
        <v>918</v>
      </c>
      <c r="CT24" s="201"/>
      <c r="CU24" s="200" t="s">
        <v>919</v>
      </c>
      <c r="CV24" s="201"/>
      <c r="CW24" s="235"/>
      <c r="CX24" s="236"/>
      <c r="CY24" s="109">
        <v>159000</v>
      </c>
      <c r="CZ24" s="271"/>
      <c r="DB24" s="165"/>
      <c r="DC24" s="171"/>
      <c r="DD24" s="19" t="s">
        <v>114</v>
      </c>
      <c r="DE24" s="20" t="s">
        <v>401</v>
      </c>
      <c r="DF24" s="19" t="s">
        <v>115</v>
      </c>
      <c r="DG24" s="172"/>
      <c r="DH24" s="10">
        <v>4200000</v>
      </c>
      <c r="DI24" s="10">
        <v>1680000</v>
      </c>
    </row>
    <row r="25" spans="1:113" ht="36.75" thickBot="1" x14ac:dyDescent="0.3">
      <c r="J25" s="41" t="s">
        <v>92</v>
      </c>
      <c r="K25" s="8" t="s">
        <v>621</v>
      </c>
      <c r="L25" s="19" t="s">
        <v>94</v>
      </c>
      <c r="M25" s="20" t="s">
        <v>622</v>
      </c>
      <c r="N25" s="8" t="s">
        <v>11</v>
      </c>
      <c r="O25" s="9">
        <v>0.4</v>
      </c>
      <c r="P25" s="10">
        <v>240000</v>
      </c>
      <c r="Q25" s="10">
        <v>96000</v>
      </c>
      <c r="S25" s="165"/>
      <c r="T25" s="171"/>
      <c r="U25" s="19" t="s">
        <v>672</v>
      </c>
      <c r="V25" s="20" t="s">
        <v>667</v>
      </c>
      <c r="W25" s="20" t="s">
        <v>663</v>
      </c>
      <c r="X25" s="172"/>
      <c r="Y25" s="10">
        <v>23437</v>
      </c>
      <c r="Z25" s="173"/>
      <c r="BU25" s="164" t="s">
        <v>96</v>
      </c>
      <c r="BV25" s="154" t="s">
        <v>329</v>
      </c>
      <c r="BW25" s="19" t="s">
        <v>384</v>
      </c>
      <c r="BX25" s="20" t="s">
        <v>252</v>
      </c>
      <c r="BY25" s="8" t="s">
        <v>348</v>
      </c>
      <c r="BZ25" s="156">
        <v>0.4</v>
      </c>
      <c r="CA25" s="10">
        <v>1456000</v>
      </c>
      <c r="CB25" s="158">
        <v>1145380</v>
      </c>
      <c r="CD25" s="166"/>
      <c r="CE25" s="218"/>
      <c r="CF25" s="21" t="s">
        <v>805</v>
      </c>
      <c r="CG25" s="62">
        <v>4200</v>
      </c>
      <c r="CH25" s="13" t="s">
        <v>677</v>
      </c>
      <c r="CI25" s="14">
        <v>0.2</v>
      </c>
      <c r="CJ25" s="15">
        <v>246100</v>
      </c>
      <c r="CK25" s="15">
        <v>49220</v>
      </c>
      <c r="CM25" s="231"/>
      <c r="CN25" s="232"/>
      <c r="CO25" s="237"/>
      <c r="CP25" s="238"/>
      <c r="CQ25" s="200" t="s">
        <v>920</v>
      </c>
      <c r="CR25" s="201"/>
      <c r="CS25" s="200" t="s">
        <v>921</v>
      </c>
      <c r="CT25" s="201"/>
      <c r="CU25" s="200" t="s">
        <v>919</v>
      </c>
      <c r="CV25" s="201"/>
      <c r="CW25" s="237"/>
      <c r="CX25" s="238"/>
      <c r="CY25" s="109">
        <v>155000</v>
      </c>
      <c r="CZ25" s="272"/>
      <c r="DB25" s="166"/>
      <c r="DC25" s="155"/>
      <c r="DD25" s="19" t="s">
        <v>337</v>
      </c>
      <c r="DE25" s="20" t="s">
        <v>135</v>
      </c>
      <c r="DF25" s="19" t="s">
        <v>338</v>
      </c>
      <c r="DG25" s="172"/>
      <c r="DH25" s="10">
        <v>2175000</v>
      </c>
      <c r="DI25" s="10">
        <v>870000</v>
      </c>
    </row>
    <row r="26" spans="1:113" ht="48.75" thickBot="1" x14ac:dyDescent="0.3">
      <c r="J26" s="41" t="s">
        <v>92</v>
      </c>
      <c r="K26" s="8" t="s">
        <v>623</v>
      </c>
      <c r="L26" s="19" t="s">
        <v>25</v>
      </c>
      <c r="M26" s="20" t="s">
        <v>152</v>
      </c>
      <c r="N26" s="8" t="s">
        <v>27</v>
      </c>
      <c r="O26" s="9">
        <v>0.4</v>
      </c>
      <c r="P26" s="10">
        <v>22000</v>
      </c>
      <c r="Q26" s="10">
        <v>8800</v>
      </c>
      <c r="S26" s="165"/>
      <c r="T26" s="171"/>
      <c r="U26" s="19" t="s">
        <v>673</v>
      </c>
      <c r="V26" s="20" t="s">
        <v>79</v>
      </c>
      <c r="W26" s="20" t="s">
        <v>674</v>
      </c>
      <c r="X26" s="172"/>
      <c r="Y26" s="10">
        <v>101562</v>
      </c>
      <c r="Z26" s="173"/>
      <c r="BU26" s="165"/>
      <c r="BV26" s="171"/>
      <c r="BW26" s="19" t="s">
        <v>330</v>
      </c>
      <c r="BX26" s="20" t="s">
        <v>331</v>
      </c>
      <c r="BY26" s="8" t="s">
        <v>115</v>
      </c>
      <c r="BZ26" s="172"/>
      <c r="CA26" s="10">
        <v>1186260</v>
      </c>
      <c r="CB26" s="173"/>
      <c r="CD26" s="164" t="s">
        <v>96</v>
      </c>
      <c r="CE26" s="154" t="s">
        <v>356</v>
      </c>
      <c r="CF26" s="75" t="s">
        <v>349</v>
      </c>
      <c r="CG26" s="48" t="s">
        <v>311</v>
      </c>
      <c r="CH26" s="92" t="s">
        <v>348</v>
      </c>
      <c r="CI26" s="156">
        <v>0.4</v>
      </c>
      <c r="CJ26" s="50">
        <v>2369855</v>
      </c>
      <c r="CK26" s="158">
        <v>12095544</v>
      </c>
      <c r="CM26" s="198" t="s">
        <v>900</v>
      </c>
      <c r="CN26" s="199"/>
      <c r="CO26" s="202" t="s">
        <v>922</v>
      </c>
      <c r="CP26" s="203"/>
      <c r="CQ26" s="202" t="s">
        <v>923</v>
      </c>
      <c r="CR26" s="203"/>
      <c r="CS26" s="239" t="s">
        <v>924</v>
      </c>
      <c r="CT26" s="240"/>
      <c r="CU26" s="275" t="s">
        <v>925</v>
      </c>
      <c r="CV26" s="276"/>
      <c r="CW26" s="200" t="s">
        <v>926</v>
      </c>
      <c r="CX26" s="201"/>
      <c r="CY26" s="109">
        <v>1760000</v>
      </c>
      <c r="CZ26" s="109">
        <v>88000</v>
      </c>
      <c r="DB26" s="165" t="s">
        <v>136</v>
      </c>
      <c r="DC26" s="171" t="s">
        <v>1080</v>
      </c>
      <c r="DD26" s="19" t="s">
        <v>1085</v>
      </c>
      <c r="DE26" s="20" t="s">
        <v>371</v>
      </c>
      <c r="DF26" s="19" t="s">
        <v>338</v>
      </c>
      <c r="DG26" s="156">
        <v>0.4</v>
      </c>
      <c r="DH26" s="10">
        <v>2350000</v>
      </c>
      <c r="DI26" s="10">
        <v>940000</v>
      </c>
    </row>
    <row r="27" spans="1:113" ht="24.75" customHeight="1" thickBot="1" x14ac:dyDescent="0.3">
      <c r="J27" s="164" t="s">
        <v>105</v>
      </c>
      <c r="K27" s="154" t="s">
        <v>624</v>
      </c>
      <c r="L27" s="19" t="s">
        <v>406</v>
      </c>
      <c r="M27" s="20" t="s">
        <v>625</v>
      </c>
      <c r="N27" s="20" t="s">
        <v>24</v>
      </c>
      <c r="O27" s="9">
        <v>0.4</v>
      </c>
      <c r="P27" s="10">
        <v>9000</v>
      </c>
      <c r="Q27" s="10">
        <v>3600</v>
      </c>
      <c r="S27" s="165"/>
      <c r="T27" s="171"/>
      <c r="U27" s="19" t="s">
        <v>675</v>
      </c>
      <c r="V27" s="20" t="s">
        <v>629</v>
      </c>
      <c r="W27" s="20" t="s">
        <v>663</v>
      </c>
      <c r="X27" s="157"/>
      <c r="Y27" s="10">
        <v>19531</v>
      </c>
      <c r="Z27" s="159"/>
      <c r="BU27" s="165"/>
      <c r="BV27" s="171"/>
      <c r="BW27" s="19" t="s">
        <v>406</v>
      </c>
      <c r="BX27" s="20" t="s">
        <v>38</v>
      </c>
      <c r="BY27" s="8" t="s">
        <v>24</v>
      </c>
      <c r="BZ27" s="157"/>
      <c r="CA27" s="10">
        <v>221191</v>
      </c>
      <c r="CB27" s="159"/>
      <c r="CD27" s="165"/>
      <c r="CE27" s="171"/>
      <c r="CF27" s="19" t="s">
        <v>94</v>
      </c>
      <c r="CG27" s="20" t="s">
        <v>336</v>
      </c>
      <c r="CH27" s="8" t="s">
        <v>11</v>
      </c>
      <c r="CI27" s="172"/>
      <c r="CJ27" s="10">
        <v>6653384</v>
      </c>
      <c r="CK27" s="173"/>
      <c r="CM27" s="112" t="s">
        <v>927</v>
      </c>
      <c r="CN27" s="194" t="s">
        <v>928</v>
      </c>
      <c r="CO27" s="195"/>
      <c r="CP27" s="198" t="s">
        <v>929</v>
      </c>
      <c r="CQ27" s="199"/>
      <c r="CR27" s="198" t="s">
        <v>930</v>
      </c>
      <c r="CS27" s="199"/>
      <c r="CT27" s="206" t="s">
        <v>931</v>
      </c>
      <c r="CU27" s="207"/>
      <c r="CV27" s="194" t="s">
        <v>932</v>
      </c>
      <c r="CW27" s="195"/>
      <c r="CX27" s="194" t="s">
        <v>933</v>
      </c>
      <c r="CY27" s="195"/>
      <c r="CZ27" s="113" t="s">
        <v>934</v>
      </c>
      <c r="DB27" s="165"/>
      <c r="DC27" s="171"/>
      <c r="DD27" s="19" t="s">
        <v>807</v>
      </c>
      <c r="DE27" s="20" t="s">
        <v>371</v>
      </c>
      <c r="DF27" s="19" t="s">
        <v>351</v>
      </c>
      <c r="DG27" s="172"/>
      <c r="DH27" s="10">
        <v>4000000</v>
      </c>
      <c r="DI27" s="10">
        <v>1600000</v>
      </c>
    </row>
    <row r="28" spans="1:113" ht="24.75" customHeight="1" thickBot="1" x14ac:dyDescent="0.3">
      <c r="J28" s="165"/>
      <c r="K28" s="171"/>
      <c r="L28" s="19" t="s">
        <v>626</v>
      </c>
      <c r="M28" s="20" t="s">
        <v>627</v>
      </c>
      <c r="N28" s="20" t="s">
        <v>628</v>
      </c>
      <c r="O28" s="9">
        <v>0.05</v>
      </c>
      <c r="P28" s="10">
        <v>9444</v>
      </c>
      <c r="Q28" s="7">
        <v>472</v>
      </c>
      <c r="S28" s="165"/>
      <c r="T28" s="171"/>
      <c r="U28" s="19" t="s">
        <v>676</v>
      </c>
      <c r="V28" s="20" t="s">
        <v>629</v>
      </c>
      <c r="W28" s="20" t="s">
        <v>677</v>
      </c>
      <c r="X28" s="9">
        <v>0.2</v>
      </c>
      <c r="Y28" s="10">
        <v>78125</v>
      </c>
      <c r="Z28" s="10">
        <v>15625</v>
      </c>
      <c r="BU28" s="165"/>
      <c r="BV28" s="171"/>
      <c r="BW28" s="19" t="s">
        <v>72</v>
      </c>
      <c r="BX28" s="20" t="s">
        <v>61</v>
      </c>
      <c r="BY28" s="8" t="s">
        <v>74</v>
      </c>
      <c r="BZ28" s="156">
        <v>0.4</v>
      </c>
      <c r="CA28" s="10">
        <v>118800</v>
      </c>
      <c r="CB28" s="158">
        <v>80784</v>
      </c>
      <c r="CD28" s="165"/>
      <c r="CE28" s="171"/>
      <c r="CF28" s="19" t="s">
        <v>806</v>
      </c>
      <c r="CG28" s="20" t="s">
        <v>311</v>
      </c>
      <c r="CH28" s="8" t="s">
        <v>132</v>
      </c>
      <c r="CI28" s="172"/>
      <c r="CJ28" s="10">
        <v>3639898</v>
      </c>
      <c r="CK28" s="173"/>
      <c r="CM28" s="241" t="s">
        <v>900</v>
      </c>
      <c r="CN28" s="244" t="s">
        <v>935</v>
      </c>
      <c r="CO28" s="245"/>
      <c r="CP28" s="202" t="s">
        <v>936</v>
      </c>
      <c r="CQ28" s="203"/>
      <c r="CR28" s="239" t="s">
        <v>924</v>
      </c>
      <c r="CS28" s="240"/>
      <c r="CT28" s="200" t="s">
        <v>937</v>
      </c>
      <c r="CU28" s="201"/>
      <c r="CV28" s="200" t="s">
        <v>926</v>
      </c>
      <c r="CW28" s="201"/>
      <c r="CX28" s="277">
        <v>1760000</v>
      </c>
      <c r="CY28" s="278"/>
      <c r="CZ28" s="109">
        <v>88000</v>
      </c>
      <c r="DB28" s="166"/>
      <c r="DC28" s="155"/>
      <c r="DD28" s="19" t="s">
        <v>1086</v>
      </c>
      <c r="DE28" s="95">
        <v>2000</v>
      </c>
      <c r="DF28" s="19" t="s">
        <v>351</v>
      </c>
      <c r="DG28" s="157"/>
      <c r="DH28" s="10">
        <v>2451000</v>
      </c>
      <c r="DI28" s="10">
        <v>980400</v>
      </c>
    </row>
    <row r="29" spans="1:113" ht="36.75" thickBot="1" x14ac:dyDescent="0.3">
      <c r="J29" s="165"/>
      <c r="K29" s="171"/>
      <c r="L29" s="19" t="s">
        <v>384</v>
      </c>
      <c r="M29" s="20" t="s">
        <v>629</v>
      </c>
      <c r="N29" s="20" t="s">
        <v>348</v>
      </c>
      <c r="O29" s="9">
        <v>0.4</v>
      </c>
      <c r="P29" s="10">
        <v>7750</v>
      </c>
      <c r="Q29" s="10">
        <v>3100</v>
      </c>
      <c r="S29" s="165"/>
      <c r="T29" s="171"/>
      <c r="U29" s="19" t="s">
        <v>678</v>
      </c>
      <c r="V29" s="20" t="s">
        <v>667</v>
      </c>
      <c r="W29" s="20" t="s">
        <v>80</v>
      </c>
      <c r="X29" s="9">
        <v>0.15</v>
      </c>
      <c r="Y29" s="10">
        <v>15000</v>
      </c>
      <c r="Z29" s="10">
        <v>2250</v>
      </c>
      <c r="BU29" s="166"/>
      <c r="BV29" s="155"/>
      <c r="BW29" s="19" t="s">
        <v>334</v>
      </c>
      <c r="BX29" s="20" t="s">
        <v>38</v>
      </c>
      <c r="BY29" s="8" t="s">
        <v>77</v>
      </c>
      <c r="BZ29" s="157"/>
      <c r="CA29" s="10">
        <v>83160</v>
      </c>
      <c r="CB29" s="159"/>
      <c r="CD29" s="165"/>
      <c r="CE29" s="171"/>
      <c r="CF29" s="19" t="s">
        <v>337</v>
      </c>
      <c r="CG29" s="20" t="s">
        <v>311</v>
      </c>
      <c r="CH29" s="8" t="s">
        <v>338</v>
      </c>
      <c r="CI29" s="172"/>
      <c r="CJ29" s="10">
        <v>3853937</v>
      </c>
      <c r="CK29" s="173"/>
      <c r="CM29" s="242"/>
      <c r="CN29" s="246"/>
      <c r="CO29" s="247"/>
      <c r="CP29" s="202" t="s">
        <v>938</v>
      </c>
      <c r="CQ29" s="203"/>
      <c r="CR29" s="239" t="s">
        <v>939</v>
      </c>
      <c r="CS29" s="240"/>
      <c r="CT29" s="200" t="s">
        <v>940</v>
      </c>
      <c r="CU29" s="201"/>
      <c r="CV29" s="200" t="s">
        <v>867</v>
      </c>
      <c r="CW29" s="201"/>
      <c r="CX29" s="277">
        <v>2000000</v>
      </c>
      <c r="CY29" s="278"/>
      <c r="CZ29" s="109">
        <v>400000</v>
      </c>
      <c r="DB29" s="41" t="s">
        <v>136</v>
      </c>
      <c r="DC29" s="8" t="s">
        <v>161</v>
      </c>
      <c r="DD29" s="19" t="s">
        <v>1087</v>
      </c>
      <c r="DE29" s="20" t="s">
        <v>1088</v>
      </c>
      <c r="DF29" s="19" t="s">
        <v>132</v>
      </c>
      <c r="DG29" s="9">
        <v>0.4</v>
      </c>
      <c r="DH29" s="10">
        <v>25000</v>
      </c>
      <c r="DI29" s="10">
        <v>10000</v>
      </c>
    </row>
    <row r="30" spans="1:113" ht="24.75" customHeight="1" thickBot="1" x14ac:dyDescent="0.3">
      <c r="J30" s="165"/>
      <c r="K30" s="171"/>
      <c r="L30" s="19" t="s">
        <v>630</v>
      </c>
      <c r="M30" s="20" t="s">
        <v>627</v>
      </c>
      <c r="N30" s="20" t="s">
        <v>631</v>
      </c>
      <c r="O30" s="9">
        <v>0.2</v>
      </c>
      <c r="P30" s="10">
        <v>1200</v>
      </c>
      <c r="Q30" s="7">
        <v>240</v>
      </c>
      <c r="S30" s="165"/>
      <c r="T30" s="171"/>
      <c r="U30" s="19" t="s">
        <v>679</v>
      </c>
      <c r="V30" s="20" t="s">
        <v>667</v>
      </c>
      <c r="W30" s="20" t="s">
        <v>656</v>
      </c>
      <c r="X30" s="9">
        <v>0.05</v>
      </c>
      <c r="Y30" s="10">
        <v>54687</v>
      </c>
      <c r="Z30" s="10">
        <v>2734</v>
      </c>
      <c r="CD30" s="165"/>
      <c r="CE30" s="171"/>
      <c r="CF30" s="19" t="s">
        <v>807</v>
      </c>
      <c r="CG30" s="20" t="s">
        <v>311</v>
      </c>
      <c r="CH30" s="8" t="s">
        <v>351</v>
      </c>
      <c r="CI30" s="172"/>
      <c r="CJ30" s="10">
        <v>3214465</v>
      </c>
      <c r="CK30" s="173"/>
      <c r="CM30" s="242"/>
      <c r="CN30" s="246"/>
      <c r="CO30" s="247"/>
      <c r="CP30" s="202" t="s">
        <v>941</v>
      </c>
      <c r="CQ30" s="203"/>
      <c r="CR30" s="239" t="s">
        <v>939</v>
      </c>
      <c r="CS30" s="240"/>
      <c r="CT30" s="200" t="s">
        <v>940</v>
      </c>
      <c r="CU30" s="201"/>
      <c r="CV30" s="223" t="s">
        <v>867</v>
      </c>
      <c r="CW30" s="224"/>
      <c r="CX30" s="277">
        <v>2000000</v>
      </c>
      <c r="CY30" s="278"/>
      <c r="CZ30" s="270">
        <v>38410293</v>
      </c>
      <c r="DB30" s="44" t="s">
        <v>96</v>
      </c>
      <c r="DC30" s="63" t="s">
        <v>385</v>
      </c>
      <c r="DD30" s="19" t="s">
        <v>1089</v>
      </c>
      <c r="DE30" s="20" t="s">
        <v>388</v>
      </c>
      <c r="DF30" s="90" t="s">
        <v>27</v>
      </c>
      <c r="DG30" s="9">
        <v>0.4</v>
      </c>
      <c r="DH30" s="10">
        <v>255129</v>
      </c>
      <c r="DI30" s="10">
        <v>102052</v>
      </c>
    </row>
    <row r="31" spans="1:113" ht="48.75" thickBot="1" x14ac:dyDescent="0.3">
      <c r="J31" s="164" t="s">
        <v>105</v>
      </c>
      <c r="K31" s="154" t="s">
        <v>106</v>
      </c>
      <c r="L31" s="19" t="s">
        <v>633</v>
      </c>
      <c r="M31" s="20" t="s">
        <v>401</v>
      </c>
      <c r="N31" s="8" t="s">
        <v>11</v>
      </c>
      <c r="O31" s="208">
        <v>0.4</v>
      </c>
      <c r="P31" s="209"/>
      <c r="Q31" s="10">
        <v>3000000</v>
      </c>
      <c r="S31" s="165"/>
      <c r="T31" s="171"/>
      <c r="U31" s="19" t="s">
        <v>274</v>
      </c>
      <c r="V31" s="20" t="s">
        <v>79</v>
      </c>
      <c r="W31" s="20" t="s">
        <v>85</v>
      </c>
      <c r="X31" s="9">
        <v>0.4</v>
      </c>
      <c r="Y31" s="10">
        <v>46875</v>
      </c>
      <c r="Z31" s="10">
        <v>18750</v>
      </c>
      <c r="CD31" s="165"/>
      <c r="CE31" s="171"/>
      <c r="CF31" s="19" t="s">
        <v>361</v>
      </c>
      <c r="CG31" s="20" t="s">
        <v>311</v>
      </c>
      <c r="CH31" s="8" t="s">
        <v>362</v>
      </c>
      <c r="CI31" s="172"/>
      <c r="CJ31" s="10">
        <v>3853937</v>
      </c>
      <c r="CK31" s="173"/>
      <c r="CM31" s="243"/>
      <c r="CN31" s="248"/>
      <c r="CO31" s="249"/>
      <c r="CP31" s="202" t="s">
        <v>942</v>
      </c>
      <c r="CQ31" s="203"/>
      <c r="CR31" s="239" t="s">
        <v>943</v>
      </c>
      <c r="CS31" s="240"/>
      <c r="CT31" s="200" t="s">
        <v>944</v>
      </c>
      <c r="CU31" s="201"/>
      <c r="CV31" s="225"/>
      <c r="CW31" s="226"/>
      <c r="CX31" s="277">
        <v>190051464</v>
      </c>
      <c r="CY31" s="278"/>
      <c r="CZ31" s="272"/>
      <c r="DB31" s="41" t="s">
        <v>96</v>
      </c>
      <c r="DC31" s="8" t="s">
        <v>598</v>
      </c>
      <c r="DD31" s="19" t="s">
        <v>599</v>
      </c>
      <c r="DE31" s="20" t="s">
        <v>1090</v>
      </c>
      <c r="DF31" s="90" t="s">
        <v>11</v>
      </c>
      <c r="DG31" s="9">
        <v>0.4</v>
      </c>
      <c r="DH31" s="10">
        <v>62055</v>
      </c>
      <c r="DI31" s="10">
        <v>24822</v>
      </c>
    </row>
    <row r="32" spans="1:113" ht="24.75" customHeight="1" thickBot="1" x14ac:dyDescent="0.3">
      <c r="J32" s="165"/>
      <c r="K32" s="171"/>
      <c r="L32" s="19" t="s">
        <v>114</v>
      </c>
      <c r="M32" s="20" t="s">
        <v>129</v>
      </c>
      <c r="N32" s="8" t="s">
        <v>115</v>
      </c>
      <c r="O32" s="208">
        <v>0.4</v>
      </c>
      <c r="P32" s="209"/>
      <c r="Q32" s="10">
        <v>250000</v>
      </c>
      <c r="S32" s="165"/>
      <c r="T32" s="171"/>
      <c r="U32" s="19" t="s">
        <v>680</v>
      </c>
      <c r="V32" s="20" t="s">
        <v>79</v>
      </c>
      <c r="W32" s="20" t="s">
        <v>677</v>
      </c>
      <c r="X32" s="156">
        <v>0.2</v>
      </c>
      <c r="Y32" s="10">
        <v>93750</v>
      </c>
      <c r="Z32" s="158">
        <v>37500</v>
      </c>
      <c r="CD32" s="166"/>
      <c r="CE32" s="155"/>
      <c r="CF32" s="19" t="s">
        <v>9</v>
      </c>
      <c r="CG32" s="20" t="s">
        <v>336</v>
      </c>
      <c r="CH32" s="8" t="s">
        <v>11</v>
      </c>
      <c r="CI32" s="157"/>
      <c r="CJ32" s="10">
        <v>6653384</v>
      </c>
      <c r="CK32" s="159"/>
      <c r="CM32" s="241" t="s">
        <v>856</v>
      </c>
      <c r="CN32" s="279" t="s">
        <v>945</v>
      </c>
      <c r="CO32" s="280"/>
      <c r="CP32" s="200" t="s">
        <v>946</v>
      </c>
      <c r="CQ32" s="201"/>
      <c r="CR32" s="200" t="s">
        <v>947</v>
      </c>
      <c r="CS32" s="201"/>
      <c r="CT32" s="200" t="s">
        <v>948</v>
      </c>
      <c r="CU32" s="201"/>
      <c r="CV32" s="233" t="s">
        <v>867</v>
      </c>
      <c r="CW32" s="234"/>
      <c r="CX32" s="277">
        <v>1500</v>
      </c>
      <c r="CY32" s="278"/>
      <c r="CZ32" s="270">
        <v>1800</v>
      </c>
      <c r="DB32" s="41" t="s">
        <v>105</v>
      </c>
      <c r="DC32" s="8" t="s">
        <v>237</v>
      </c>
      <c r="DD32" s="19" t="s">
        <v>83</v>
      </c>
      <c r="DE32" s="20" t="s">
        <v>365</v>
      </c>
      <c r="DF32" s="90" t="s">
        <v>85</v>
      </c>
      <c r="DG32" s="9">
        <v>0.4</v>
      </c>
      <c r="DH32" s="10">
        <v>43000</v>
      </c>
      <c r="DI32" s="10">
        <v>17200</v>
      </c>
    </row>
    <row r="33" spans="10:113" ht="24.75" customHeight="1" thickBot="1" x14ac:dyDescent="0.3">
      <c r="J33" s="165"/>
      <c r="K33" s="171"/>
      <c r="L33" s="19" t="s">
        <v>116</v>
      </c>
      <c r="M33" s="20" t="s">
        <v>67</v>
      </c>
      <c r="N33" s="8" t="s">
        <v>118</v>
      </c>
      <c r="O33" s="208">
        <v>0.05</v>
      </c>
      <c r="P33" s="209"/>
      <c r="Q33" s="10">
        <v>1400000</v>
      </c>
      <c r="S33" s="165"/>
      <c r="T33" s="171"/>
      <c r="U33" s="19" t="s">
        <v>681</v>
      </c>
      <c r="V33" s="20" t="s">
        <v>79</v>
      </c>
      <c r="W33" s="20" t="s">
        <v>677</v>
      </c>
      <c r="X33" s="157"/>
      <c r="Y33" s="7">
        <v>93750</v>
      </c>
      <c r="Z33" s="159"/>
      <c r="CD33" s="42" t="s">
        <v>96</v>
      </c>
      <c r="CE33" s="154" t="s">
        <v>783</v>
      </c>
      <c r="CF33" s="19" t="s">
        <v>809</v>
      </c>
      <c r="CG33" s="20" t="s">
        <v>371</v>
      </c>
      <c r="CH33" s="8" t="s">
        <v>338</v>
      </c>
      <c r="CI33" s="156">
        <v>0.4</v>
      </c>
      <c r="CJ33" s="10">
        <v>2182677</v>
      </c>
      <c r="CK33" s="158">
        <v>13877243</v>
      </c>
      <c r="CM33" s="242"/>
      <c r="CN33" s="281"/>
      <c r="CO33" s="282"/>
      <c r="CP33" s="200" t="s">
        <v>949</v>
      </c>
      <c r="CQ33" s="201"/>
      <c r="CR33" s="200" t="s">
        <v>947</v>
      </c>
      <c r="CS33" s="201"/>
      <c r="CT33" s="200" t="s">
        <v>950</v>
      </c>
      <c r="CU33" s="201"/>
      <c r="CV33" s="235"/>
      <c r="CW33" s="236"/>
      <c r="CX33" s="277">
        <v>1500</v>
      </c>
      <c r="CY33" s="278"/>
      <c r="CZ33" s="271"/>
      <c r="DB33" s="175" t="s">
        <v>136</v>
      </c>
      <c r="DC33" s="154" t="s">
        <v>1091</v>
      </c>
      <c r="DD33" s="19" t="s">
        <v>457</v>
      </c>
      <c r="DE33" s="20" t="s">
        <v>46</v>
      </c>
      <c r="DF33" s="90" t="s">
        <v>82</v>
      </c>
      <c r="DG33" s="9">
        <v>0.4</v>
      </c>
      <c r="DH33" s="10">
        <v>4952</v>
      </c>
      <c r="DI33" s="10">
        <v>1981</v>
      </c>
    </row>
    <row r="34" spans="10:113" ht="36.75" customHeight="1" thickBot="1" x14ac:dyDescent="0.3">
      <c r="J34" s="165"/>
      <c r="K34" s="171"/>
      <c r="L34" s="21" t="s">
        <v>119</v>
      </c>
      <c r="M34" s="22"/>
      <c r="N34" s="154" t="s">
        <v>27</v>
      </c>
      <c r="O34" s="210">
        <v>0.4</v>
      </c>
      <c r="P34" s="211"/>
      <c r="Q34" s="158">
        <v>20000</v>
      </c>
      <c r="S34" s="166"/>
      <c r="T34" s="155"/>
      <c r="U34" s="19" t="s">
        <v>682</v>
      </c>
      <c r="V34" s="20" t="s">
        <v>629</v>
      </c>
      <c r="W34" s="20" t="s">
        <v>656</v>
      </c>
      <c r="X34" s="9">
        <v>0.05</v>
      </c>
      <c r="Y34" s="10">
        <v>50000</v>
      </c>
      <c r="Z34" s="10">
        <v>2500</v>
      </c>
      <c r="CD34" s="42" t="s">
        <v>808</v>
      </c>
      <c r="CE34" s="171"/>
      <c r="CF34" s="19" t="s">
        <v>134</v>
      </c>
      <c r="CG34" s="20" t="s">
        <v>135</v>
      </c>
      <c r="CH34" s="8" t="s">
        <v>318</v>
      </c>
      <c r="CI34" s="172"/>
      <c r="CJ34" s="10">
        <v>3000000</v>
      </c>
      <c r="CK34" s="173"/>
      <c r="CM34" s="242"/>
      <c r="CN34" s="281"/>
      <c r="CO34" s="282"/>
      <c r="CP34" s="200" t="s">
        <v>951</v>
      </c>
      <c r="CQ34" s="201"/>
      <c r="CR34" s="200" t="s">
        <v>947</v>
      </c>
      <c r="CS34" s="201"/>
      <c r="CT34" s="200" t="s">
        <v>952</v>
      </c>
      <c r="CU34" s="201"/>
      <c r="CV34" s="235"/>
      <c r="CW34" s="236"/>
      <c r="CX34" s="277">
        <v>1500</v>
      </c>
      <c r="CY34" s="278"/>
      <c r="CZ34" s="271"/>
      <c r="DB34" s="176"/>
      <c r="DC34" s="171"/>
      <c r="DD34" s="58" t="s">
        <v>406</v>
      </c>
      <c r="DE34" s="57" t="s">
        <v>521</v>
      </c>
      <c r="DF34" s="96" t="s">
        <v>393</v>
      </c>
      <c r="DG34" s="59">
        <v>0.4</v>
      </c>
      <c r="DH34" s="60">
        <v>201600</v>
      </c>
      <c r="DI34" s="60">
        <v>80640</v>
      </c>
    </row>
    <row r="35" spans="10:113" ht="36.75" customHeight="1" thickBot="1" x14ac:dyDescent="0.3">
      <c r="J35" s="165"/>
      <c r="K35" s="171"/>
      <c r="L35" s="19" t="s">
        <v>634</v>
      </c>
      <c r="M35" s="20" t="s">
        <v>79</v>
      </c>
      <c r="N35" s="171"/>
      <c r="O35" s="212"/>
      <c r="P35" s="213"/>
      <c r="Q35" s="159"/>
      <c r="S35" s="41" t="s">
        <v>136</v>
      </c>
      <c r="T35" s="8" t="s">
        <v>683</v>
      </c>
      <c r="U35" s="19" t="s">
        <v>684</v>
      </c>
      <c r="V35" s="20" t="s">
        <v>685</v>
      </c>
      <c r="W35" s="8" t="s">
        <v>273</v>
      </c>
      <c r="X35" s="9">
        <v>0.4</v>
      </c>
      <c r="Y35" s="10">
        <v>45856</v>
      </c>
      <c r="Z35" s="10">
        <v>18342</v>
      </c>
      <c r="CD35" s="42"/>
      <c r="CE35" s="171"/>
      <c r="CF35" s="19" t="s">
        <v>810</v>
      </c>
      <c r="CG35" s="20" t="s">
        <v>399</v>
      </c>
      <c r="CH35" s="8" t="s">
        <v>132</v>
      </c>
      <c r="CI35" s="172"/>
      <c r="CJ35" s="10">
        <v>8526</v>
      </c>
      <c r="CK35" s="173"/>
      <c r="CM35" s="242"/>
      <c r="CN35" s="281"/>
      <c r="CO35" s="282"/>
      <c r="CP35" s="200" t="s">
        <v>953</v>
      </c>
      <c r="CQ35" s="201"/>
      <c r="CR35" s="200" t="s">
        <v>947</v>
      </c>
      <c r="CS35" s="201"/>
      <c r="CT35" s="200" t="s">
        <v>954</v>
      </c>
      <c r="CU35" s="201"/>
      <c r="CV35" s="235"/>
      <c r="CW35" s="236"/>
      <c r="CX35" s="277">
        <v>1500</v>
      </c>
      <c r="CY35" s="278"/>
      <c r="CZ35" s="271"/>
    </row>
    <row r="36" spans="10:113" ht="48.75" thickBot="1" x14ac:dyDescent="0.3">
      <c r="J36" s="165"/>
      <c r="K36" s="171"/>
      <c r="L36" s="19" t="s">
        <v>120</v>
      </c>
      <c r="M36" s="20" t="s">
        <v>127</v>
      </c>
      <c r="N36" s="171"/>
      <c r="O36" s="212"/>
      <c r="P36" s="213"/>
      <c r="Q36" s="10">
        <v>22550</v>
      </c>
      <c r="S36" s="41" t="s">
        <v>96</v>
      </c>
      <c r="T36" s="8" t="s">
        <v>307</v>
      </c>
      <c r="U36" s="19" t="s">
        <v>686</v>
      </c>
      <c r="V36" s="20" t="s">
        <v>311</v>
      </c>
      <c r="W36" s="8" t="s">
        <v>27</v>
      </c>
      <c r="X36" s="9">
        <v>0.4</v>
      </c>
      <c r="Y36" s="10">
        <v>103865</v>
      </c>
      <c r="Z36" s="10">
        <v>41546</v>
      </c>
      <c r="CD36" s="45"/>
      <c r="CE36" s="171"/>
      <c r="CF36" s="19" t="s">
        <v>552</v>
      </c>
      <c r="CG36" s="20" t="s">
        <v>401</v>
      </c>
      <c r="CH36" s="8" t="s">
        <v>811</v>
      </c>
      <c r="CI36" s="172"/>
      <c r="CJ36" s="10">
        <v>892192</v>
      </c>
      <c r="CK36" s="173"/>
      <c r="CM36" s="242"/>
      <c r="CN36" s="281"/>
      <c r="CO36" s="282"/>
      <c r="CP36" s="200" t="s">
        <v>955</v>
      </c>
      <c r="CQ36" s="201"/>
      <c r="CR36" s="200" t="s">
        <v>947</v>
      </c>
      <c r="CS36" s="201"/>
      <c r="CT36" s="200" t="s">
        <v>956</v>
      </c>
      <c r="CU36" s="201"/>
      <c r="CV36" s="235"/>
      <c r="CW36" s="236"/>
      <c r="CX36" s="277">
        <v>1500</v>
      </c>
      <c r="CY36" s="278"/>
      <c r="CZ36" s="271"/>
    </row>
    <row r="37" spans="10:113" ht="48.75" thickBot="1" x14ac:dyDescent="0.3">
      <c r="J37" s="165"/>
      <c r="K37" s="171"/>
      <c r="L37" s="19" t="s">
        <v>121</v>
      </c>
      <c r="M37" s="20" t="s">
        <v>67</v>
      </c>
      <c r="N37" s="171"/>
      <c r="O37" s="212"/>
      <c r="P37" s="213"/>
      <c r="Q37" s="10">
        <v>396400</v>
      </c>
      <c r="S37" s="41" t="s">
        <v>96</v>
      </c>
      <c r="T37" s="8" t="s">
        <v>687</v>
      </c>
      <c r="U37" s="19" t="s">
        <v>98</v>
      </c>
      <c r="V37" s="20" t="s">
        <v>688</v>
      </c>
      <c r="W37" s="8" t="s">
        <v>100</v>
      </c>
      <c r="X37" s="9">
        <v>0.4</v>
      </c>
      <c r="Y37" s="10">
        <v>5175</v>
      </c>
      <c r="Z37" s="10">
        <v>2070</v>
      </c>
      <c r="CD37" s="45"/>
      <c r="CE37" s="171"/>
      <c r="CF37" s="19" t="s">
        <v>812</v>
      </c>
      <c r="CG37" s="20" t="s">
        <v>403</v>
      </c>
      <c r="CH37" s="8" t="s">
        <v>404</v>
      </c>
      <c r="CI37" s="172"/>
      <c r="CJ37" s="10">
        <v>952937</v>
      </c>
      <c r="CK37" s="173"/>
      <c r="CM37" s="243"/>
      <c r="CN37" s="283"/>
      <c r="CO37" s="284"/>
      <c r="CP37" s="200" t="s">
        <v>957</v>
      </c>
      <c r="CQ37" s="201"/>
      <c r="CR37" s="200" t="s">
        <v>947</v>
      </c>
      <c r="CS37" s="201"/>
      <c r="CT37" s="200" t="s">
        <v>956</v>
      </c>
      <c r="CU37" s="201"/>
      <c r="CV37" s="237"/>
      <c r="CW37" s="238"/>
      <c r="CX37" s="277">
        <v>1500</v>
      </c>
      <c r="CY37" s="278"/>
      <c r="CZ37" s="272"/>
    </row>
    <row r="38" spans="10:113" ht="24.75" customHeight="1" thickBot="1" x14ac:dyDescent="0.3">
      <c r="J38" s="165"/>
      <c r="K38" s="171"/>
      <c r="L38" s="19" t="s">
        <v>122</v>
      </c>
      <c r="M38" s="20" t="s">
        <v>123</v>
      </c>
      <c r="N38" s="171"/>
      <c r="O38" s="212"/>
      <c r="P38" s="213"/>
      <c r="Q38" s="10">
        <v>525000</v>
      </c>
      <c r="S38" s="164" t="s">
        <v>136</v>
      </c>
      <c r="T38" s="154" t="s">
        <v>199</v>
      </c>
      <c r="U38" s="21"/>
      <c r="V38" s="22" t="s">
        <v>691</v>
      </c>
      <c r="W38" s="22"/>
      <c r="X38" s="156">
        <v>0.2</v>
      </c>
      <c r="Y38" s="158">
        <v>10700</v>
      </c>
      <c r="Z38" s="158">
        <v>31665</v>
      </c>
      <c r="CD38" s="45"/>
      <c r="CE38" s="171"/>
      <c r="CF38" s="19" t="s">
        <v>788</v>
      </c>
      <c r="CG38" s="20" t="s">
        <v>270</v>
      </c>
      <c r="CH38" s="8" t="s">
        <v>27</v>
      </c>
      <c r="CI38" s="172"/>
      <c r="CJ38" s="10">
        <v>5109449</v>
      </c>
      <c r="CK38" s="173"/>
      <c r="CM38" s="241" t="s">
        <v>856</v>
      </c>
      <c r="CN38" s="250" t="s">
        <v>958</v>
      </c>
      <c r="CO38" s="251"/>
      <c r="CP38" s="200" t="s">
        <v>959</v>
      </c>
      <c r="CQ38" s="201"/>
      <c r="CR38" s="200" t="s">
        <v>960</v>
      </c>
      <c r="CS38" s="201"/>
      <c r="CT38" s="200" t="s">
        <v>961</v>
      </c>
      <c r="CU38" s="201"/>
      <c r="CV38" s="254" t="s">
        <v>867</v>
      </c>
      <c r="CW38" s="255"/>
      <c r="CX38" s="277">
        <v>24750</v>
      </c>
      <c r="CY38" s="278"/>
      <c r="CZ38" s="270">
        <v>5990</v>
      </c>
    </row>
    <row r="39" spans="10:113" ht="48.75" customHeight="1" thickBot="1" x14ac:dyDescent="0.3">
      <c r="J39" s="165"/>
      <c r="K39" s="171"/>
      <c r="L39" s="19" t="s">
        <v>124</v>
      </c>
      <c r="M39" s="20" t="s">
        <v>123</v>
      </c>
      <c r="N39" s="171"/>
      <c r="O39" s="212"/>
      <c r="P39" s="213"/>
      <c r="Q39" s="10">
        <v>510000</v>
      </c>
      <c r="S39" s="165"/>
      <c r="T39" s="171"/>
      <c r="U39" s="19" t="s">
        <v>690</v>
      </c>
      <c r="V39" s="95">
        <v>2200</v>
      </c>
      <c r="W39" s="20" t="s">
        <v>692</v>
      </c>
      <c r="X39" s="172"/>
      <c r="Y39" s="159"/>
      <c r="Z39" s="173"/>
      <c r="CD39" s="45"/>
      <c r="CE39" s="171"/>
      <c r="CF39" s="19" t="s">
        <v>406</v>
      </c>
      <c r="CG39" s="20" t="s">
        <v>70</v>
      </c>
      <c r="CH39" s="8" t="s">
        <v>24</v>
      </c>
      <c r="CI39" s="172"/>
      <c r="CJ39" s="7">
        <v>496</v>
      </c>
      <c r="CK39" s="173"/>
      <c r="CM39" s="243"/>
      <c r="CN39" s="252"/>
      <c r="CO39" s="253"/>
      <c r="CP39" s="200" t="s">
        <v>962</v>
      </c>
      <c r="CQ39" s="201"/>
      <c r="CR39" s="200" t="s">
        <v>963</v>
      </c>
      <c r="CS39" s="201"/>
      <c r="CT39" s="200" t="s">
        <v>964</v>
      </c>
      <c r="CU39" s="201"/>
      <c r="CV39" s="287"/>
      <c r="CW39" s="288"/>
      <c r="CX39" s="277">
        <v>5200</v>
      </c>
      <c r="CY39" s="278"/>
      <c r="CZ39" s="272"/>
    </row>
    <row r="40" spans="10:113" ht="60.75" thickBot="1" x14ac:dyDescent="0.3">
      <c r="J40" s="165"/>
      <c r="K40" s="171"/>
      <c r="L40" s="19" t="s">
        <v>125</v>
      </c>
      <c r="M40" s="20" t="s">
        <v>635</v>
      </c>
      <c r="N40" s="171"/>
      <c r="O40" s="212"/>
      <c r="P40" s="213"/>
      <c r="Q40" s="10">
        <v>145000</v>
      </c>
      <c r="S40" s="165"/>
      <c r="T40" s="171"/>
      <c r="U40" s="19" t="s">
        <v>693</v>
      </c>
      <c r="V40" s="95">
        <v>1000</v>
      </c>
      <c r="W40" s="20" t="s">
        <v>191</v>
      </c>
      <c r="X40" s="172"/>
      <c r="Y40" s="10">
        <v>2625</v>
      </c>
      <c r="Z40" s="173"/>
      <c r="CD40" s="45"/>
      <c r="CE40" s="171"/>
      <c r="CF40" s="19" t="s">
        <v>813</v>
      </c>
      <c r="CG40" s="20" t="s">
        <v>331</v>
      </c>
      <c r="CH40" s="8" t="s">
        <v>27</v>
      </c>
      <c r="CI40" s="172"/>
      <c r="CJ40" s="10">
        <v>871484</v>
      </c>
      <c r="CK40" s="173"/>
      <c r="CM40" s="241" t="s">
        <v>856</v>
      </c>
      <c r="CN40" s="244" t="s">
        <v>862</v>
      </c>
      <c r="CO40" s="245"/>
      <c r="CP40" s="200" t="s">
        <v>965</v>
      </c>
      <c r="CQ40" s="201"/>
      <c r="CR40" s="200" t="s">
        <v>966</v>
      </c>
      <c r="CS40" s="201"/>
      <c r="CT40" s="200" t="s">
        <v>967</v>
      </c>
      <c r="CU40" s="201"/>
      <c r="CV40" s="233" t="s">
        <v>909</v>
      </c>
      <c r="CW40" s="234"/>
      <c r="CX40" s="277">
        <v>2900</v>
      </c>
      <c r="CY40" s="278"/>
      <c r="CZ40" s="270">
        <v>5943</v>
      </c>
    </row>
    <row r="41" spans="10:113" ht="24.75" thickBot="1" x14ac:dyDescent="0.3">
      <c r="J41" s="165"/>
      <c r="K41" s="171"/>
      <c r="L41" s="19" t="s">
        <v>126</v>
      </c>
      <c r="M41" s="20" t="s">
        <v>127</v>
      </c>
      <c r="N41" s="171"/>
      <c r="O41" s="212"/>
      <c r="P41" s="213"/>
      <c r="Q41" s="10">
        <v>40000</v>
      </c>
      <c r="S41" s="165"/>
      <c r="T41" s="171"/>
      <c r="U41" s="19" t="s">
        <v>694</v>
      </c>
      <c r="V41" s="95">
        <v>2200</v>
      </c>
      <c r="W41" s="20" t="s">
        <v>191</v>
      </c>
      <c r="X41" s="172"/>
      <c r="Y41" s="10">
        <v>16800</v>
      </c>
      <c r="Z41" s="173"/>
      <c r="CD41" s="45"/>
      <c r="CE41" s="171"/>
      <c r="CF41" s="19" t="s">
        <v>814</v>
      </c>
      <c r="CG41" s="20" t="s">
        <v>409</v>
      </c>
      <c r="CH41" s="8" t="s">
        <v>11</v>
      </c>
      <c r="CI41" s="172"/>
      <c r="CJ41" s="10">
        <v>8869000</v>
      </c>
      <c r="CK41" s="173"/>
      <c r="CM41" s="242"/>
      <c r="CN41" s="246"/>
      <c r="CO41" s="247"/>
      <c r="CP41" s="200" t="s">
        <v>968</v>
      </c>
      <c r="CQ41" s="201"/>
      <c r="CR41" s="200" t="s">
        <v>969</v>
      </c>
      <c r="CS41" s="201"/>
      <c r="CT41" s="285" t="s">
        <v>970</v>
      </c>
      <c r="CU41" s="286"/>
      <c r="CV41" s="237"/>
      <c r="CW41" s="238"/>
      <c r="CX41" s="277">
        <v>36720</v>
      </c>
      <c r="CY41" s="278"/>
      <c r="CZ41" s="272"/>
    </row>
    <row r="42" spans="10:113" ht="48.75" thickBot="1" x14ac:dyDescent="0.3">
      <c r="J42" s="165"/>
      <c r="K42" s="171"/>
      <c r="L42" s="19" t="s">
        <v>128</v>
      </c>
      <c r="M42" s="20" t="s">
        <v>79</v>
      </c>
      <c r="N42" s="171"/>
      <c r="O42" s="212"/>
      <c r="P42" s="213"/>
      <c r="Q42" s="10">
        <v>25000</v>
      </c>
      <c r="S42" s="165"/>
      <c r="T42" s="171"/>
      <c r="U42" s="19" t="s">
        <v>695</v>
      </c>
      <c r="V42" s="95">
        <v>39000</v>
      </c>
      <c r="W42" s="20" t="s">
        <v>21</v>
      </c>
      <c r="X42" s="172"/>
      <c r="Y42" s="10">
        <v>115000</v>
      </c>
      <c r="Z42" s="173"/>
      <c r="CD42" s="45"/>
      <c r="CE42" s="171"/>
      <c r="CF42" s="19" t="s">
        <v>815</v>
      </c>
      <c r="CG42" s="20" t="s">
        <v>331</v>
      </c>
      <c r="CH42" s="8" t="s">
        <v>27</v>
      </c>
      <c r="CI42" s="172"/>
      <c r="CJ42" s="10">
        <v>1140000</v>
      </c>
      <c r="CK42" s="173"/>
      <c r="CM42" s="242"/>
      <c r="CN42" s="246"/>
      <c r="CO42" s="247"/>
      <c r="CP42" s="200" t="s">
        <v>971</v>
      </c>
      <c r="CQ42" s="201"/>
      <c r="CR42" s="200" t="s">
        <v>972</v>
      </c>
      <c r="CS42" s="201"/>
      <c r="CT42" s="285" t="s">
        <v>973</v>
      </c>
      <c r="CU42" s="286"/>
      <c r="CV42" s="285" t="s">
        <v>861</v>
      </c>
      <c r="CW42" s="286"/>
      <c r="CX42" s="277">
        <v>4950</v>
      </c>
      <c r="CY42" s="278"/>
      <c r="CZ42" s="109">
        <v>1980</v>
      </c>
    </row>
    <row r="43" spans="10:113" ht="48.75" customHeight="1" thickBot="1" x14ac:dyDescent="0.3">
      <c r="J43" s="165"/>
      <c r="K43" s="171"/>
      <c r="L43" s="19" t="s">
        <v>636</v>
      </c>
      <c r="M43" s="20" t="s">
        <v>67</v>
      </c>
      <c r="N43" s="155"/>
      <c r="O43" s="214"/>
      <c r="P43" s="215"/>
      <c r="Q43" s="10">
        <v>376000</v>
      </c>
      <c r="S43" s="165"/>
      <c r="T43" s="171"/>
      <c r="U43" s="19" t="s">
        <v>696</v>
      </c>
      <c r="V43" s="95">
        <v>1200</v>
      </c>
      <c r="W43" s="20" t="s">
        <v>191</v>
      </c>
      <c r="X43" s="172"/>
      <c r="Y43" s="10">
        <v>5200</v>
      </c>
      <c r="Z43" s="173"/>
      <c r="CD43" s="45"/>
      <c r="CE43" s="171"/>
      <c r="CF43" s="19" t="s">
        <v>390</v>
      </c>
      <c r="CG43" s="20" t="s">
        <v>198</v>
      </c>
      <c r="CH43" s="8" t="s">
        <v>391</v>
      </c>
      <c r="CI43" s="172"/>
      <c r="CJ43" s="10">
        <v>980347</v>
      </c>
      <c r="CK43" s="173"/>
      <c r="CM43" s="243"/>
      <c r="CN43" s="248"/>
      <c r="CO43" s="249"/>
      <c r="CP43" s="200" t="s">
        <v>959</v>
      </c>
      <c r="CQ43" s="201"/>
      <c r="CR43" s="200" t="s">
        <v>911</v>
      </c>
      <c r="CS43" s="201"/>
      <c r="CT43" s="200" t="s">
        <v>961</v>
      </c>
      <c r="CU43" s="201"/>
      <c r="CV43" s="200" t="s">
        <v>867</v>
      </c>
      <c r="CW43" s="201"/>
      <c r="CX43" s="277">
        <v>25600</v>
      </c>
      <c r="CY43" s="278"/>
      <c r="CZ43" s="109">
        <v>5120</v>
      </c>
    </row>
    <row r="44" spans="10:113" ht="36.75" thickBot="1" x14ac:dyDescent="0.3">
      <c r="S44" s="166"/>
      <c r="T44" s="155"/>
      <c r="U44" s="19" t="s">
        <v>697</v>
      </c>
      <c r="V44" s="95">
        <v>4000</v>
      </c>
      <c r="W44" s="20" t="s">
        <v>21</v>
      </c>
      <c r="X44" s="157"/>
      <c r="Y44" s="10">
        <v>8000</v>
      </c>
      <c r="Z44" s="159"/>
      <c r="CD44" s="45"/>
      <c r="CE44" s="171"/>
      <c r="CF44" s="19" t="s">
        <v>816</v>
      </c>
      <c r="CG44" s="20" t="s">
        <v>198</v>
      </c>
      <c r="CH44" s="8" t="s">
        <v>27</v>
      </c>
      <c r="CI44" s="172"/>
      <c r="CJ44" s="10">
        <v>1359000</v>
      </c>
      <c r="CK44" s="173"/>
      <c r="CM44" s="241" t="s">
        <v>856</v>
      </c>
      <c r="CN44" s="233" t="s">
        <v>857</v>
      </c>
      <c r="CO44" s="234"/>
      <c r="CP44" s="200" t="s">
        <v>974</v>
      </c>
      <c r="CQ44" s="201"/>
      <c r="CR44" s="200" t="s">
        <v>975</v>
      </c>
      <c r="CS44" s="201"/>
      <c r="CT44" s="200" t="s">
        <v>961</v>
      </c>
      <c r="CU44" s="201"/>
      <c r="CV44" s="233" t="s">
        <v>867</v>
      </c>
      <c r="CW44" s="234"/>
      <c r="CX44" s="277">
        <v>6285</v>
      </c>
      <c r="CY44" s="278"/>
      <c r="CZ44" s="270">
        <v>1687</v>
      </c>
    </row>
    <row r="45" spans="10:113" ht="15.75" customHeight="1" thickBot="1" x14ac:dyDescent="0.3">
      <c r="CD45" s="45"/>
      <c r="CE45" s="171"/>
      <c r="CF45" s="19" t="s">
        <v>361</v>
      </c>
      <c r="CG45" s="20" t="s">
        <v>135</v>
      </c>
      <c r="CH45" s="8" t="s">
        <v>362</v>
      </c>
      <c r="CI45" s="172"/>
      <c r="CJ45" s="10">
        <v>4015000</v>
      </c>
      <c r="CK45" s="173"/>
      <c r="CM45" s="242"/>
      <c r="CN45" s="235"/>
      <c r="CO45" s="236"/>
      <c r="CP45" s="202" t="s">
        <v>976</v>
      </c>
      <c r="CQ45" s="203"/>
      <c r="CR45" s="285" t="s">
        <v>977</v>
      </c>
      <c r="CS45" s="286"/>
      <c r="CT45" s="200" t="s">
        <v>978</v>
      </c>
      <c r="CU45" s="201"/>
      <c r="CV45" s="235"/>
      <c r="CW45" s="236"/>
      <c r="CX45" s="289">
        <v>165</v>
      </c>
      <c r="CY45" s="290"/>
      <c r="CZ45" s="271"/>
    </row>
    <row r="46" spans="10:113" ht="24.75" customHeight="1" thickBot="1" x14ac:dyDescent="0.3">
      <c r="CD46" s="45"/>
      <c r="CE46" s="171"/>
      <c r="CF46" s="19" t="s">
        <v>418</v>
      </c>
      <c r="CG46" s="20" t="s">
        <v>371</v>
      </c>
      <c r="CH46" s="8" t="s">
        <v>362</v>
      </c>
      <c r="CI46" s="172"/>
      <c r="CJ46" s="10">
        <v>3212000</v>
      </c>
      <c r="CK46" s="173"/>
      <c r="CM46" s="242"/>
      <c r="CN46" s="235"/>
      <c r="CO46" s="236"/>
      <c r="CP46" s="202" t="s">
        <v>979</v>
      </c>
      <c r="CQ46" s="203"/>
      <c r="CR46" s="285" t="s">
        <v>980</v>
      </c>
      <c r="CS46" s="286"/>
      <c r="CT46" s="285" t="s">
        <v>981</v>
      </c>
      <c r="CU46" s="286"/>
      <c r="CV46" s="235"/>
      <c r="CW46" s="236"/>
      <c r="CX46" s="289">
        <v>485</v>
      </c>
      <c r="CY46" s="290"/>
      <c r="CZ46" s="271"/>
    </row>
    <row r="47" spans="10:113" ht="60.75" thickBot="1" x14ac:dyDescent="0.3">
      <c r="CD47" s="40"/>
      <c r="CE47" s="155"/>
      <c r="CF47" s="19" t="s">
        <v>817</v>
      </c>
      <c r="CG47" s="20" t="s">
        <v>401</v>
      </c>
      <c r="CH47" s="8" t="s">
        <v>318</v>
      </c>
      <c r="CI47" s="157"/>
      <c r="CJ47" s="10">
        <v>2100000</v>
      </c>
      <c r="CK47" s="159"/>
      <c r="CM47" s="243"/>
      <c r="CN47" s="237"/>
      <c r="CO47" s="238"/>
      <c r="CP47" s="200" t="s">
        <v>962</v>
      </c>
      <c r="CQ47" s="201"/>
      <c r="CR47" s="200" t="s">
        <v>982</v>
      </c>
      <c r="CS47" s="201"/>
      <c r="CT47" s="200" t="s">
        <v>964</v>
      </c>
      <c r="CU47" s="201"/>
      <c r="CV47" s="237"/>
      <c r="CW47" s="238"/>
      <c r="CX47" s="277">
        <v>1500</v>
      </c>
      <c r="CY47" s="278"/>
      <c r="CZ47" s="272"/>
    </row>
    <row r="48" spans="10:113" ht="24.75" customHeight="1" thickBot="1" x14ac:dyDescent="0.3">
      <c r="CD48" s="164" t="s">
        <v>96</v>
      </c>
      <c r="CE48" s="154" t="s">
        <v>307</v>
      </c>
      <c r="CF48" s="19" t="s">
        <v>290</v>
      </c>
      <c r="CG48" s="20" t="s">
        <v>20</v>
      </c>
      <c r="CH48" s="8" t="s">
        <v>257</v>
      </c>
      <c r="CI48" s="156">
        <v>0.4</v>
      </c>
      <c r="CJ48" s="10">
        <v>1595416</v>
      </c>
      <c r="CK48" s="158">
        <v>8295251</v>
      </c>
      <c r="CM48" s="113" t="s">
        <v>983</v>
      </c>
      <c r="CN48" s="202" t="s">
        <v>984</v>
      </c>
      <c r="CO48" s="203"/>
      <c r="CP48" s="200" t="s">
        <v>985</v>
      </c>
      <c r="CQ48" s="201"/>
      <c r="CR48" s="200" t="s">
        <v>986</v>
      </c>
      <c r="CS48" s="201"/>
      <c r="CT48" s="200" t="s">
        <v>887</v>
      </c>
      <c r="CU48" s="201"/>
      <c r="CV48" s="200" t="s">
        <v>861</v>
      </c>
      <c r="CW48" s="201"/>
      <c r="CX48" s="277">
        <v>40000</v>
      </c>
      <c r="CY48" s="278"/>
      <c r="CZ48" s="109">
        <v>16000</v>
      </c>
    </row>
    <row r="49" spans="82:104" ht="24.75" thickBot="1" x14ac:dyDescent="0.3">
      <c r="CD49" s="165"/>
      <c r="CE49" s="171"/>
      <c r="CF49" s="19" t="s">
        <v>350</v>
      </c>
      <c r="CG49" s="20" t="s">
        <v>311</v>
      </c>
      <c r="CH49" s="8" t="s">
        <v>351</v>
      </c>
      <c r="CI49" s="172"/>
      <c r="CJ49" s="10">
        <v>3685321</v>
      </c>
      <c r="CK49" s="173"/>
      <c r="CM49" s="113" t="s">
        <v>983</v>
      </c>
      <c r="CN49" s="202" t="s">
        <v>987</v>
      </c>
      <c r="CO49" s="203"/>
      <c r="CP49" s="202" t="s">
        <v>988</v>
      </c>
      <c r="CQ49" s="203"/>
      <c r="CR49" s="200" t="s">
        <v>989</v>
      </c>
      <c r="CS49" s="201"/>
      <c r="CT49" s="200" t="s">
        <v>990</v>
      </c>
      <c r="CU49" s="201"/>
      <c r="CV49" s="200" t="s">
        <v>861</v>
      </c>
      <c r="CW49" s="201"/>
      <c r="CX49" s="277">
        <v>148500</v>
      </c>
      <c r="CY49" s="278"/>
      <c r="CZ49" s="109">
        <v>59400</v>
      </c>
    </row>
    <row r="50" spans="82:104" ht="36.75" customHeight="1" thickBot="1" x14ac:dyDescent="0.3">
      <c r="CD50" s="165"/>
      <c r="CE50" s="171"/>
      <c r="CF50" s="19" t="s">
        <v>818</v>
      </c>
      <c r="CG50" s="20" t="s">
        <v>311</v>
      </c>
      <c r="CH50" s="8" t="s">
        <v>27</v>
      </c>
      <c r="CI50" s="172"/>
      <c r="CJ50" s="10">
        <v>3685321</v>
      </c>
      <c r="CK50" s="173"/>
      <c r="CM50" s="241" t="s">
        <v>856</v>
      </c>
      <c r="CN50" s="233" t="s">
        <v>991</v>
      </c>
      <c r="CO50" s="234"/>
      <c r="CP50" s="200" t="s">
        <v>992</v>
      </c>
      <c r="CQ50" s="201"/>
      <c r="CR50" s="200" t="s">
        <v>993</v>
      </c>
      <c r="CS50" s="201"/>
      <c r="CT50" s="200" t="s">
        <v>978</v>
      </c>
      <c r="CU50" s="201"/>
      <c r="CV50" s="233" t="s">
        <v>867</v>
      </c>
      <c r="CW50" s="234"/>
      <c r="CX50" s="277">
        <v>9400</v>
      </c>
      <c r="CY50" s="278"/>
      <c r="CZ50" s="270">
        <v>2336</v>
      </c>
    </row>
    <row r="51" spans="82:104" ht="24.75" customHeight="1" thickBot="1" x14ac:dyDescent="0.3">
      <c r="CD51" s="165"/>
      <c r="CE51" s="171"/>
      <c r="CF51" s="19" t="s">
        <v>94</v>
      </c>
      <c r="CG51" s="20" t="s">
        <v>336</v>
      </c>
      <c r="CH51" s="8" t="s">
        <v>11</v>
      </c>
      <c r="CI51" s="172"/>
      <c r="CJ51" s="10">
        <v>7603866</v>
      </c>
      <c r="CK51" s="173"/>
      <c r="CM51" s="242"/>
      <c r="CN51" s="235"/>
      <c r="CO51" s="236"/>
      <c r="CP51" s="200" t="s">
        <v>962</v>
      </c>
      <c r="CQ51" s="201"/>
      <c r="CR51" s="200" t="s">
        <v>977</v>
      </c>
      <c r="CS51" s="201"/>
      <c r="CT51" s="200" t="s">
        <v>964</v>
      </c>
      <c r="CU51" s="201"/>
      <c r="CV51" s="235"/>
      <c r="CW51" s="236"/>
      <c r="CX51" s="277">
        <v>1850</v>
      </c>
      <c r="CY51" s="278"/>
      <c r="CZ51" s="271"/>
    </row>
    <row r="52" spans="82:104" ht="24.75" customHeight="1" thickBot="1" x14ac:dyDescent="0.3">
      <c r="CD52" s="165"/>
      <c r="CE52" s="171"/>
      <c r="CF52" s="19" t="s">
        <v>819</v>
      </c>
      <c r="CG52" s="95">
        <v>900000</v>
      </c>
      <c r="CH52" s="8" t="s">
        <v>132</v>
      </c>
      <c r="CI52" s="157"/>
      <c r="CJ52" s="10">
        <v>4168204</v>
      </c>
      <c r="CK52" s="159"/>
      <c r="CM52" s="243"/>
      <c r="CN52" s="237"/>
      <c r="CO52" s="238"/>
      <c r="CP52" s="202" t="s">
        <v>994</v>
      </c>
      <c r="CQ52" s="203"/>
      <c r="CR52" s="200" t="s">
        <v>980</v>
      </c>
      <c r="CS52" s="201"/>
      <c r="CT52" s="200" t="s">
        <v>981</v>
      </c>
      <c r="CU52" s="201"/>
      <c r="CV52" s="237"/>
      <c r="CW52" s="238"/>
      <c r="CX52" s="289">
        <v>430</v>
      </c>
      <c r="CY52" s="290"/>
      <c r="CZ52" s="272"/>
    </row>
    <row r="53" spans="82:104" ht="36.75" thickBot="1" x14ac:dyDescent="0.3">
      <c r="CD53" s="165"/>
      <c r="CE53" s="171"/>
      <c r="CF53" s="19" t="s">
        <v>343</v>
      </c>
      <c r="CG53" s="20" t="s">
        <v>20</v>
      </c>
      <c r="CH53" s="8" t="s">
        <v>344</v>
      </c>
      <c r="CI53" s="9">
        <v>0.2</v>
      </c>
      <c r="CJ53" s="10">
        <v>1241282</v>
      </c>
      <c r="CK53" s="10">
        <v>248256</v>
      </c>
      <c r="CM53" s="241" t="s">
        <v>856</v>
      </c>
      <c r="CN53" s="244" t="s">
        <v>995</v>
      </c>
      <c r="CO53" s="245"/>
      <c r="CP53" s="200" t="s">
        <v>965</v>
      </c>
      <c r="CQ53" s="201"/>
      <c r="CR53" s="200" t="s">
        <v>996</v>
      </c>
      <c r="CS53" s="201"/>
      <c r="CT53" s="200" t="s">
        <v>967</v>
      </c>
      <c r="CU53" s="201"/>
      <c r="CV53" s="200" t="s">
        <v>909</v>
      </c>
      <c r="CW53" s="201"/>
      <c r="CX53" s="277">
        <v>1300</v>
      </c>
      <c r="CY53" s="278"/>
      <c r="CZ53" s="110">
        <v>195</v>
      </c>
    </row>
    <row r="54" spans="82:104" ht="24.75" customHeight="1" thickBot="1" x14ac:dyDescent="0.3">
      <c r="CD54" s="165"/>
      <c r="CE54" s="171"/>
      <c r="CF54" s="19" t="s">
        <v>820</v>
      </c>
      <c r="CG54" s="20" t="s">
        <v>311</v>
      </c>
      <c r="CH54" s="8" t="s">
        <v>354</v>
      </c>
      <c r="CI54" s="156">
        <v>0.4</v>
      </c>
      <c r="CJ54" s="10">
        <v>3523599</v>
      </c>
      <c r="CK54" s="158">
        <v>7136056</v>
      </c>
      <c r="CM54" s="242"/>
      <c r="CN54" s="246"/>
      <c r="CO54" s="247"/>
      <c r="CP54" s="200" t="s">
        <v>997</v>
      </c>
      <c r="CQ54" s="201"/>
      <c r="CR54" s="200" t="s">
        <v>998</v>
      </c>
      <c r="CS54" s="201"/>
      <c r="CT54" s="200" t="s">
        <v>887</v>
      </c>
      <c r="CU54" s="201"/>
      <c r="CV54" s="200" t="s">
        <v>861</v>
      </c>
      <c r="CW54" s="201"/>
      <c r="CX54" s="277">
        <v>26600</v>
      </c>
      <c r="CY54" s="278"/>
      <c r="CZ54" s="109">
        <v>10640</v>
      </c>
    </row>
    <row r="55" spans="82:104" ht="36.75" customHeight="1" thickBot="1" x14ac:dyDescent="0.3">
      <c r="CD55" s="165"/>
      <c r="CE55" s="171"/>
      <c r="CF55" s="19" t="s">
        <v>821</v>
      </c>
      <c r="CG55" s="20" t="s">
        <v>448</v>
      </c>
      <c r="CH55" s="8" t="s">
        <v>27</v>
      </c>
      <c r="CI55" s="172"/>
      <c r="CJ55" s="10">
        <v>2700303</v>
      </c>
      <c r="CK55" s="173"/>
      <c r="CM55" s="242"/>
      <c r="CN55" s="246"/>
      <c r="CO55" s="247"/>
      <c r="CP55" s="200" t="s">
        <v>999</v>
      </c>
      <c r="CQ55" s="201"/>
      <c r="CR55" s="200" t="s">
        <v>1000</v>
      </c>
      <c r="CS55" s="201"/>
      <c r="CT55" s="200" t="s">
        <v>1001</v>
      </c>
      <c r="CU55" s="201"/>
      <c r="CV55" s="200" t="s">
        <v>867</v>
      </c>
      <c r="CW55" s="201"/>
      <c r="CX55" s="277">
        <v>29700</v>
      </c>
      <c r="CY55" s="278"/>
      <c r="CZ55" s="109">
        <v>5940</v>
      </c>
    </row>
    <row r="56" spans="82:104" ht="24.75" thickBot="1" x14ac:dyDescent="0.3">
      <c r="CD56" s="165"/>
      <c r="CE56" s="171"/>
      <c r="CF56" s="19" t="s">
        <v>312</v>
      </c>
      <c r="CG56" s="20" t="s">
        <v>336</v>
      </c>
      <c r="CH56" s="8" t="s">
        <v>11</v>
      </c>
      <c r="CI56" s="172"/>
      <c r="CJ56" s="10">
        <v>4012371</v>
      </c>
      <c r="CK56" s="173"/>
      <c r="CM56" s="242"/>
      <c r="CN56" s="246"/>
      <c r="CO56" s="247"/>
      <c r="CP56" s="254" t="s">
        <v>968</v>
      </c>
      <c r="CQ56" s="255"/>
      <c r="CR56" s="254" t="s">
        <v>1002</v>
      </c>
      <c r="CS56" s="255"/>
      <c r="CT56" s="254" t="s">
        <v>970</v>
      </c>
      <c r="CU56" s="255"/>
      <c r="CV56" s="254" t="s">
        <v>909</v>
      </c>
      <c r="CW56" s="255"/>
      <c r="CX56" s="291">
        <v>26100</v>
      </c>
      <c r="CY56" s="292"/>
      <c r="CZ56" s="114">
        <v>3915</v>
      </c>
    </row>
    <row r="57" spans="82:104" ht="28.5" thickBot="1" x14ac:dyDescent="0.3">
      <c r="CD57" s="166"/>
      <c r="CE57" s="155"/>
      <c r="CF57" s="19" t="s">
        <v>9</v>
      </c>
      <c r="CG57" s="20" t="s">
        <v>336</v>
      </c>
      <c r="CH57" s="8" t="s">
        <v>11</v>
      </c>
      <c r="CI57" s="157"/>
      <c r="CJ57" s="10">
        <v>7603866</v>
      </c>
      <c r="CK57" s="159"/>
      <c r="CM57" s="206" t="s">
        <v>927</v>
      </c>
      <c r="CN57" s="207"/>
      <c r="CO57" s="194" t="s">
        <v>928</v>
      </c>
      <c r="CP57" s="195"/>
      <c r="CQ57" s="198" t="s">
        <v>929</v>
      </c>
      <c r="CR57" s="199"/>
      <c r="CS57" s="198" t="s">
        <v>930</v>
      </c>
      <c r="CT57" s="199"/>
      <c r="CU57" s="206" t="s">
        <v>931</v>
      </c>
      <c r="CV57" s="207"/>
      <c r="CW57" s="113" t="s">
        <v>1003</v>
      </c>
      <c r="CX57" s="194" t="s">
        <v>933</v>
      </c>
      <c r="CY57" s="195"/>
      <c r="CZ57" s="113" t="s">
        <v>934</v>
      </c>
    </row>
    <row r="58" spans="82:104" x14ac:dyDescent="0.25">
      <c r="CD58" s="164" t="s">
        <v>96</v>
      </c>
      <c r="CE58" s="154" t="s">
        <v>307</v>
      </c>
      <c r="CF58" s="178" t="s">
        <v>637</v>
      </c>
      <c r="CG58" s="180" t="s">
        <v>311</v>
      </c>
      <c r="CH58" s="154" t="s">
        <v>348</v>
      </c>
      <c r="CI58" s="156">
        <v>0.4</v>
      </c>
      <c r="CJ58" s="158">
        <v>2569855</v>
      </c>
      <c r="CK58" s="158">
        <v>1027942</v>
      </c>
      <c r="CM58" s="198" t="s">
        <v>856</v>
      </c>
      <c r="CN58" s="199"/>
      <c r="CO58" s="202" t="s">
        <v>1004</v>
      </c>
      <c r="CP58" s="203"/>
      <c r="CQ58" s="200" t="s">
        <v>1005</v>
      </c>
      <c r="CR58" s="201"/>
      <c r="CS58" s="200" t="s">
        <v>1006</v>
      </c>
      <c r="CT58" s="201"/>
      <c r="CU58" s="200" t="s">
        <v>1007</v>
      </c>
      <c r="CV58" s="201"/>
      <c r="CW58" s="115" t="s">
        <v>861</v>
      </c>
      <c r="CX58" s="277">
        <v>560000</v>
      </c>
      <c r="CY58" s="278"/>
      <c r="CZ58" s="109">
        <v>224000</v>
      </c>
    </row>
    <row r="59" spans="82:104" ht="15.75" thickBot="1" x14ac:dyDescent="0.3">
      <c r="CD59" s="166"/>
      <c r="CE59" s="155"/>
      <c r="CF59" s="179"/>
      <c r="CG59" s="181"/>
      <c r="CH59" s="155"/>
      <c r="CI59" s="157"/>
      <c r="CJ59" s="159"/>
      <c r="CK59" s="159"/>
      <c r="CM59" s="198" t="s">
        <v>1008</v>
      </c>
      <c r="CN59" s="199"/>
      <c r="CO59" s="202" t="s">
        <v>1009</v>
      </c>
      <c r="CP59" s="203"/>
      <c r="CQ59" s="202" t="s">
        <v>1010</v>
      </c>
      <c r="CR59" s="203"/>
      <c r="CS59" s="200" t="s">
        <v>1011</v>
      </c>
      <c r="CT59" s="201"/>
      <c r="CU59" s="200" t="s">
        <v>981</v>
      </c>
      <c r="CV59" s="201"/>
      <c r="CW59" s="115" t="s">
        <v>867</v>
      </c>
      <c r="CX59" s="277">
        <v>180000</v>
      </c>
      <c r="CY59" s="278"/>
      <c r="CZ59" s="109">
        <v>36000</v>
      </c>
    </row>
    <row r="60" spans="82:104" ht="15" customHeight="1" x14ac:dyDescent="0.25">
      <c r="CD60" s="164" t="s">
        <v>96</v>
      </c>
      <c r="CE60" s="154" t="s">
        <v>423</v>
      </c>
      <c r="CF60" s="178" t="s">
        <v>799</v>
      </c>
      <c r="CG60" s="180" t="s">
        <v>264</v>
      </c>
      <c r="CH60" s="154" t="s">
        <v>27</v>
      </c>
      <c r="CI60" s="156">
        <v>0.4</v>
      </c>
      <c r="CJ60" s="158">
        <v>634500</v>
      </c>
      <c r="CK60" s="158">
        <v>253800</v>
      </c>
      <c r="CM60" s="256" t="s">
        <v>983</v>
      </c>
      <c r="CN60" s="257"/>
      <c r="CO60" s="244" t="s">
        <v>1012</v>
      </c>
      <c r="CP60" s="245"/>
      <c r="CQ60" s="202" t="s">
        <v>1013</v>
      </c>
      <c r="CR60" s="203"/>
      <c r="CS60" s="200" t="s">
        <v>1014</v>
      </c>
      <c r="CT60" s="201"/>
      <c r="CU60" s="200" t="s">
        <v>887</v>
      </c>
      <c r="CV60" s="201"/>
      <c r="CW60" s="115" t="s">
        <v>861</v>
      </c>
      <c r="CX60" s="277">
        <v>120434</v>
      </c>
      <c r="CY60" s="278"/>
      <c r="CZ60" s="109">
        <v>48174</v>
      </c>
    </row>
    <row r="61" spans="82:104" ht="15.75" customHeight="1" thickBot="1" x14ac:dyDescent="0.3">
      <c r="CD61" s="166"/>
      <c r="CE61" s="155"/>
      <c r="CF61" s="179"/>
      <c r="CG61" s="181"/>
      <c r="CH61" s="155"/>
      <c r="CI61" s="157"/>
      <c r="CJ61" s="159"/>
      <c r="CK61" s="159"/>
      <c r="CM61" s="258"/>
      <c r="CN61" s="259"/>
      <c r="CO61" s="246"/>
      <c r="CP61" s="247"/>
      <c r="CQ61" s="202" t="s">
        <v>1015</v>
      </c>
      <c r="CR61" s="203"/>
      <c r="CS61" s="200" t="s">
        <v>1016</v>
      </c>
      <c r="CT61" s="201"/>
      <c r="CU61" s="200" t="s">
        <v>1017</v>
      </c>
      <c r="CV61" s="201"/>
      <c r="CW61" s="115" t="s">
        <v>909</v>
      </c>
      <c r="CX61" s="277">
        <v>40300</v>
      </c>
      <c r="CY61" s="278"/>
      <c r="CZ61" s="109">
        <v>6045</v>
      </c>
    </row>
    <row r="62" spans="82:104" ht="15" customHeight="1" x14ac:dyDescent="0.25">
      <c r="CD62" s="164" t="s">
        <v>96</v>
      </c>
      <c r="CE62" s="154" t="s">
        <v>822</v>
      </c>
      <c r="CF62" s="178" t="s">
        <v>370</v>
      </c>
      <c r="CG62" s="180" t="s">
        <v>371</v>
      </c>
      <c r="CH62" s="154" t="s">
        <v>11</v>
      </c>
      <c r="CI62" s="156">
        <v>0.4</v>
      </c>
      <c r="CJ62" s="158">
        <v>1672000</v>
      </c>
      <c r="CK62" s="158">
        <v>668800</v>
      </c>
      <c r="CM62" s="258"/>
      <c r="CN62" s="259"/>
      <c r="CO62" s="246"/>
      <c r="CP62" s="247"/>
      <c r="CQ62" s="202" t="s">
        <v>1018</v>
      </c>
      <c r="CR62" s="203"/>
      <c r="CS62" s="200" t="s">
        <v>1019</v>
      </c>
      <c r="CT62" s="201"/>
      <c r="CU62" s="200" t="s">
        <v>1020</v>
      </c>
      <c r="CV62" s="201"/>
      <c r="CW62" s="115" t="s">
        <v>867</v>
      </c>
      <c r="CX62" s="277">
        <v>230678</v>
      </c>
      <c r="CY62" s="278"/>
      <c r="CZ62" s="109">
        <v>46136</v>
      </c>
    </row>
    <row r="63" spans="82:104" ht="15.75" customHeight="1" thickBot="1" x14ac:dyDescent="0.3">
      <c r="CD63" s="166"/>
      <c r="CE63" s="155"/>
      <c r="CF63" s="179"/>
      <c r="CG63" s="181"/>
      <c r="CH63" s="155"/>
      <c r="CI63" s="157"/>
      <c r="CJ63" s="159"/>
      <c r="CK63" s="159"/>
      <c r="CM63" s="260"/>
      <c r="CN63" s="261"/>
      <c r="CO63" s="248"/>
      <c r="CP63" s="249"/>
      <c r="CQ63" s="200" t="s">
        <v>1021</v>
      </c>
      <c r="CR63" s="201"/>
      <c r="CS63" s="200" t="s">
        <v>1022</v>
      </c>
      <c r="CT63" s="201"/>
      <c r="CU63" s="200" t="s">
        <v>875</v>
      </c>
      <c r="CV63" s="201"/>
      <c r="CW63" s="115" t="s">
        <v>861</v>
      </c>
      <c r="CX63" s="277">
        <v>195402</v>
      </c>
      <c r="CY63" s="278"/>
      <c r="CZ63" s="109">
        <v>78161</v>
      </c>
    </row>
    <row r="64" spans="82:104" x14ac:dyDescent="0.25">
      <c r="CM64" s="198" t="s">
        <v>1008</v>
      </c>
      <c r="CN64" s="199"/>
      <c r="CO64" s="202" t="s">
        <v>1023</v>
      </c>
      <c r="CP64" s="203"/>
      <c r="CQ64" s="202" t="s">
        <v>1024</v>
      </c>
      <c r="CR64" s="203"/>
      <c r="CS64" s="239" t="s">
        <v>1025</v>
      </c>
      <c r="CT64" s="240"/>
      <c r="CU64" s="200" t="s">
        <v>1026</v>
      </c>
      <c r="CV64" s="201"/>
      <c r="CW64" s="115" t="s">
        <v>909</v>
      </c>
      <c r="CX64" s="277">
        <v>2907800</v>
      </c>
      <c r="CY64" s="278"/>
      <c r="CZ64" s="109">
        <v>436170</v>
      </c>
    </row>
    <row r="65" spans="91:104" x14ac:dyDescent="0.25">
      <c r="CM65" s="194" t="s">
        <v>983</v>
      </c>
      <c r="CN65" s="195"/>
      <c r="CO65" s="202" t="s">
        <v>984</v>
      </c>
      <c r="CP65" s="203"/>
      <c r="CQ65" s="202" t="s">
        <v>1027</v>
      </c>
      <c r="CR65" s="203"/>
      <c r="CS65" s="200" t="s">
        <v>918</v>
      </c>
      <c r="CT65" s="201"/>
      <c r="CU65" s="200" t="s">
        <v>887</v>
      </c>
      <c r="CV65" s="201"/>
      <c r="CW65" s="115" t="s">
        <v>861</v>
      </c>
      <c r="CX65" s="277">
        <v>115800</v>
      </c>
      <c r="CY65" s="278"/>
      <c r="CZ65" s="109">
        <v>46320</v>
      </c>
    </row>
    <row r="66" spans="91:104" x14ac:dyDescent="0.25">
      <c r="CM66" s="194" t="s">
        <v>983</v>
      </c>
      <c r="CN66" s="195"/>
      <c r="CO66" s="202" t="s">
        <v>1028</v>
      </c>
      <c r="CP66" s="203"/>
      <c r="CQ66" s="202" t="s">
        <v>1029</v>
      </c>
      <c r="CR66" s="203"/>
      <c r="CS66" s="200" t="s">
        <v>902</v>
      </c>
      <c r="CT66" s="201"/>
      <c r="CU66" s="200" t="s">
        <v>1030</v>
      </c>
      <c r="CV66" s="201"/>
      <c r="CW66" s="115" t="s">
        <v>861</v>
      </c>
      <c r="CX66" s="277">
        <v>2100000</v>
      </c>
      <c r="CY66" s="278"/>
      <c r="CZ66" s="109">
        <v>840000</v>
      </c>
    </row>
    <row r="67" spans="91:104" x14ac:dyDescent="0.25">
      <c r="CM67" s="194" t="s">
        <v>983</v>
      </c>
      <c r="CN67" s="195"/>
      <c r="CO67" s="202" t="s">
        <v>1031</v>
      </c>
      <c r="CP67" s="203"/>
      <c r="CQ67" s="200" t="s">
        <v>1032</v>
      </c>
      <c r="CR67" s="201"/>
      <c r="CS67" s="200" t="s">
        <v>902</v>
      </c>
      <c r="CT67" s="201"/>
      <c r="CU67" s="200" t="s">
        <v>1033</v>
      </c>
      <c r="CV67" s="201"/>
      <c r="CW67" s="115" t="s">
        <v>861</v>
      </c>
      <c r="CX67" s="277">
        <v>55115</v>
      </c>
      <c r="CY67" s="278"/>
      <c r="CZ67" s="109">
        <v>22046</v>
      </c>
    </row>
    <row r="68" spans="91:104" x14ac:dyDescent="0.25">
      <c r="CM68" s="293" t="s">
        <v>1034</v>
      </c>
      <c r="CN68" s="294"/>
      <c r="CO68" s="200" t="s">
        <v>1035</v>
      </c>
      <c r="CP68" s="201"/>
      <c r="CQ68" s="200" t="s">
        <v>1036</v>
      </c>
      <c r="CR68" s="201"/>
      <c r="CS68" s="200" t="s">
        <v>1037</v>
      </c>
      <c r="CT68" s="201"/>
      <c r="CU68" s="273">
        <v>296201</v>
      </c>
      <c r="CV68" s="274"/>
      <c r="CW68" s="115" t="s">
        <v>1038</v>
      </c>
      <c r="CX68" s="277">
        <v>4298100</v>
      </c>
      <c r="CY68" s="278"/>
      <c r="CZ68" s="109">
        <v>429810</v>
      </c>
    </row>
    <row r="69" spans="91:104" x14ac:dyDescent="0.25">
      <c r="CM69" s="295"/>
      <c r="CN69" s="296"/>
      <c r="CO69" s="200" t="s">
        <v>1039</v>
      </c>
      <c r="CP69" s="201"/>
      <c r="CQ69" s="200" t="s">
        <v>1036</v>
      </c>
      <c r="CR69" s="201"/>
      <c r="CS69" s="239" t="s">
        <v>1040</v>
      </c>
      <c r="CT69" s="240"/>
      <c r="CU69" s="273">
        <v>296201</v>
      </c>
      <c r="CV69" s="274"/>
      <c r="CW69" s="115" t="s">
        <v>1038</v>
      </c>
      <c r="CX69" s="277">
        <v>10232250</v>
      </c>
      <c r="CY69" s="278"/>
      <c r="CZ69" s="109">
        <v>1023225</v>
      </c>
    </row>
    <row r="70" spans="91:104" x14ac:dyDescent="0.25">
      <c r="CM70" s="227" t="s">
        <v>856</v>
      </c>
      <c r="CN70" s="228"/>
      <c r="CO70" s="244" t="s">
        <v>1041</v>
      </c>
      <c r="CP70" s="245"/>
      <c r="CQ70" s="200" t="s">
        <v>1042</v>
      </c>
      <c r="CR70" s="201"/>
      <c r="CS70" s="239" t="s">
        <v>1043</v>
      </c>
      <c r="CT70" s="240"/>
      <c r="CU70" s="285" t="s">
        <v>1044</v>
      </c>
      <c r="CV70" s="286"/>
      <c r="CW70" s="115" t="s">
        <v>909</v>
      </c>
      <c r="CX70" s="277">
        <v>70090</v>
      </c>
      <c r="CY70" s="278"/>
      <c r="CZ70" s="109">
        <v>10514</v>
      </c>
    </row>
    <row r="71" spans="91:104" x14ac:dyDescent="0.25">
      <c r="CM71" s="229"/>
      <c r="CN71" s="230"/>
      <c r="CO71" s="246"/>
      <c r="CP71" s="247"/>
      <c r="CQ71" s="202" t="s">
        <v>1045</v>
      </c>
      <c r="CR71" s="203"/>
      <c r="CS71" s="239" t="s">
        <v>1046</v>
      </c>
      <c r="CT71" s="240"/>
      <c r="CU71" s="285" t="s">
        <v>1047</v>
      </c>
      <c r="CV71" s="286"/>
      <c r="CW71" s="297" t="s">
        <v>867</v>
      </c>
      <c r="CX71" s="277">
        <v>76830</v>
      </c>
      <c r="CY71" s="278"/>
      <c r="CZ71" s="270">
        <v>83556</v>
      </c>
    </row>
    <row r="72" spans="91:104" x14ac:dyDescent="0.25">
      <c r="CM72" s="229"/>
      <c r="CN72" s="230"/>
      <c r="CO72" s="246"/>
      <c r="CP72" s="247"/>
      <c r="CQ72" s="202" t="s">
        <v>1048</v>
      </c>
      <c r="CR72" s="203"/>
      <c r="CS72" s="239" t="s">
        <v>1049</v>
      </c>
      <c r="CT72" s="240"/>
      <c r="CU72" s="200" t="s">
        <v>1020</v>
      </c>
      <c r="CV72" s="201"/>
      <c r="CW72" s="298"/>
      <c r="CX72" s="277">
        <v>45504</v>
      </c>
      <c r="CY72" s="278"/>
      <c r="CZ72" s="271"/>
    </row>
    <row r="73" spans="91:104" x14ac:dyDescent="0.25">
      <c r="CM73" s="231"/>
      <c r="CN73" s="232"/>
      <c r="CO73" s="248"/>
      <c r="CP73" s="249"/>
      <c r="CQ73" s="202" t="s">
        <v>1050</v>
      </c>
      <c r="CR73" s="203"/>
      <c r="CS73" s="239" t="s">
        <v>1051</v>
      </c>
      <c r="CT73" s="240"/>
      <c r="CU73" s="200" t="s">
        <v>1052</v>
      </c>
      <c r="CV73" s="201"/>
      <c r="CW73" s="299"/>
      <c r="CX73" s="277">
        <v>295443</v>
      </c>
      <c r="CY73" s="278"/>
      <c r="CZ73" s="272"/>
    </row>
    <row r="74" spans="91:104" x14ac:dyDescent="0.25">
      <c r="CM74" s="227" t="s">
        <v>856</v>
      </c>
      <c r="CN74" s="228"/>
      <c r="CO74" s="244" t="s">
        <v>1053</v>
      </c>
      <c r="CP74" s="245"/>
      <c r="CQ74" s="202" t="s">
        <v>1054</v>
      </c>
      <c r="CR74" s="203"/>
      <c r="CS74" s="200" t="s">
        <v>1055</v>
      </c>
      <c r="CT74" s="201"/>
      <c r="CU74" s="200" t="s">
        <v>1056</v>
      </c>
      <c r="CV74" s="201"/>
      <c r="CW74" s="297" t="s">
        <v>867</v>
      </c>
      <c r="CX74" s="289">
        <v>800</v>
      </c>
      <c r="CY74" s="290"/>
      <c r="CZ74" s="300">
        <v>274</v>
      </c>
    </row>
    <row r="75" spans="91:104" x14ac:dyDescent="0.25">
      <c r="CM75" s="231"/>
      <c r="CN75" s="232"/>
      <c r="CO75" s="248"/>
      <c r="CP75" s="249"/>
      <c r="CQ75" s="202" t="s">
        <v>1057</v>
      </c>
      <c r="CR75" s="203"/>
      <c r="CS75" s="200" t="s">
        <v>1055</v>
      </c>
      <c r="CT75" s="201"/>
      <c r="CU75" s="200" t="s">
        <v>978</v>
      </c>
      <c r="CV75" s="201"/>
      <c r="CW75" s="299"/>
      <c r="CX75" s="289">
        <v>570</v>
      </c>
      <c r="CY75" s="290"/>
      <c r="CZ75" s="301"/>
    </row>
    <row r="76" spans="91:104" ht="24" x14ac:dyDescent="0.25">
      <c r="CM76" s="206" t="s">
        <v>927</v>
      </c>
      <c r="CN76" s="207"/>
      <c r="CO76" s="113" t="s">
        <v>928</v>
      </c>
      <c r="CP76" s="198" t="s">
        <v>929</v>
      </c>
      <c r="CQ76" s="199"/>
      <c r="CR76" s="198" t="s">
        <v>930</v>
      </c>
      <c r="CS76" s="199"/>
      <c r="CT76" s="206" t="s">
        <v>931</v>
      </c>
      <c r="CU76" s="207"/>
      <c r="CV76" s="194" t="s">
        <v>1058</v>
      </c>
      <c r="CW76" s="195"/>
      <c r="CX76" s="194" t="s">
        <v>933</v>
      </c>
      <c r="CY76" s="195"/>
      <c r="CZ76" s="113" t="s">
        <v>934</v>
      </c>
    </row>
    <row r="77" spans="91:104" x14ac:dyDescent="0.25">
      <c r="CM77" s="227" t="s">
        <v>856</v>
      </c>
      <c r="CN77" s="228"/>
      <c r="CO77" s="264" t="s">
        <v>1053</v>
      </c>
      <c r="CP77" s="202" t="s">
        <v>1059</v>
      </c>
      <c r="CQ77" s="203"/>
      <c r="CR77" s="285" t="s">
        <v>1055</v>
      </c>
      <c r="CS77" s="286"/>
      <c r="CT77" s="285" t="s">
        <v>1056</v>
      </c>
      <c r="CU77" s="286"/>
      <c r="CV77" s="233" t="s">
        <v>867</v>
      </c>
      <c r="CW77" s="234"/>
      <c r="CX77" s="302">
        <v>490</v>
      </c>
      <c r="CY77" s="303"/>
      <c r="CZ77" s="300">
        <v>194</v>
      </c>
    </row>
    <row r="78" spans="91:104" x14ac:dyDescent="0.25">
      <c r="CM78" s="231"/>
      <c r="CN78" s="232"/>
      <c r="CO78" s="265"/>
      <c r="CP78" s="202" t="s">
        <v>1060</v>
      </c>
      <c r="CQ78" s="203"/>
      <c r="CR78" s="200" t="s">
        <v>1055</v>
      </c>
      <c r="CS78" s="201"/>
      <c r="CT78" s="200" t="s">
        <v>1056</v>
      </c>
      <c r="CU78" s="201"/>
      <c r="CV78" s="237"/>
      <c r="CW78" s="238"/>
      <c r="CX78" s="302">
        <v>480</v>
      </c>
      <c r="CY78" s="303"/>
      <c r="CZ78" s="301"/>
    </row>
    <row r="79" spans="91:104" x14ac:dyDescent="0.25">
      <c r="CM79" s="219" t="s">
        <v>1061</v>
      </c>
      <c r="CN79" s="220"/>
      <c r="CO79" s="262" t="s">
        <v>1062</v>
      </c>
      <c r="CP79" s="200" t="s">
        <v>1063</v>
      </c>
      <c r="CQ79" s="201"/>
      <c r="CR79" s="200" t="s">
        <v>1064</v>
      </c>
      <c r="CS79" s="201"/>
      <c r="CT79" s="200" t="s">
        <v>1065</v>
      </c>
      <c r="CU79" s="201"/>
      <c r="CV79" s="200" t="s">
        <v>861</v>
      </c>
      <c r="CW79" s="201"/>
      <c r="CX79" s="277">
        <v>958500</v>
      </c>
      <c r="CY79" s="278"/>
      <c r="CZ79" s="109">
        <v>383400</v>
      </c>
    </row>
    <row r="80" spans="91:104" x14ac:dyDescent="0.25">
      <c r="CM80" s="221"/>
      <c r="CN80" s="222"/>
      <c r="CO80" s="263"/>
      <c r="CP80" s="200" t="s">
        <v>1066</v>
      </c>
      <c r="CQ80" s="201"/>
      <c r="CR80" s="200" t="s">
        <v>1067</v>
      </c>
      <c r="CS80" s="201"/>
      <c r="CT80" s="200" t="s">
        <v>1017</v>
      </c>
      <c r="CU80" s="201"/>
      <c r="CV80" s="200" t="s">
        <v>909</v>
      </c>
      <c r="CW80" s="201"/>
      <c r="CX80" s="277">
        <v>12600000</v>
      </c>
      <c r="CY80" s="278"/>
      <c r="CZ80" s="109">
        <v>1890000</v>
      </c>
    </row>
    <row r="84" ht="20.25" customHeight="1" x14ac:dyDescent="0.25"/>
    <row r="92" ht="22.5" customHeight="1" x14ac:dyDescent="0.25"/>
    <row r="93" ht="22.5" customHeight="1" x14ac:dyDescent="0.25"/>
    <row r="94" ht="22.5" customHeight="1" x14ac:dyDescent="0.25"/>
    <row r="95" ht="22.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24" customHeight="1" x14ac:dyDescent="0.25"/>
    <row r="102" ht="15.75" customHeight="1" x14ac:dyDescent="0.25"/>
    <row r="103" ht="24" customHeight="1" x14ac:dyDescent="0.25"/>
    <row r="104" ht="15.75" customHeight="1" x14ac:dyDescent="0.25"/>
    <row r="105" ht="1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24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24" customHeight="1" x14ac:dyDescent="0.25"/>
    <row r="118" ht="24" customHeight="1" x14ac:dyDescent="0.25"/>
    <row r="119" ht="15.75" customHeight="1" x14ac:dyDescent="0.25"/>
    <row r="120" ht="15.75" customHeight="1" x14ac:dyDescent="0.25"/>
    <row r="121" ht="24" customHeight="1" x14ac:dyDescent="0.25"/>
    <row r="122" ht="15.75" customHeight="1" x14ac:dyDescent="0.25"/>
    <row r="123" ht="15.75" customHeight="1" x14ac:dyDescent="0.25"/>
    <row r="124" ht="15.75" customHeight="1" x14ac:dyDescent="0.25"/>
    <row r="126" ht="24" customHeight="1" x14ac:dyDescent="0.25"/>
    <row r="127" ht="15.75" customHeight="1" x14ac:dyDescent="0.25"/>
    <row r="128" ht="15.75" customHeight="1" x14ac:dyDescent="0.25"/>
    <row r="129" ht="15" customHeight="1" x14ac:dyDescent="0.25"/>
    <row r="130" ht="15" customHeight="1" x14ac:dyDescent="0.25"/>
    <row r="131" ht="32.25" customHeight="1" x14ac:dyDescent="0.25"/>
    <row r="132" ht="15.75" customHeight="1" x14ac:dyDescent="0.25"/>
    <row r="134" ht="15" customHeight="1" x14ac:dyDescent="0.25"/>
    <row r="135" ht="15" customHeight="1" x14ac:dyDescent="0.25"/>
    <row r="136" ht="15.7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24.75" customHeight="1" x14ac:dyDescent="0.25"/>
    <row r="146" ht="15" customHeight="1" x14ac:dyDescent="0.25"/>
    <row r="147" ht="15" customHeight="1" x14ac:dyDescent="0.25"/>
    <row r="148" ht="15.75" customHeight="1" x14ac:dyDescent="0.25"/>
    <row r="149" ht="15.75" customHeight="1" x14ac:dyDescent="0.25"/>
    <row r="150" ht="28.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8" ht="15" customHeight="1" x14ac:dyDescent="0.25"/>
    <row r="159" ht="15" customHeight="1" x14ac:dyDescent="0.25"/>
    <row r="169" spans="83:83" ht="32.25" customHeight="1" x14ac:dyDescent="0.25"/>
    <row r="171" spans="83:83" ht="32.25" customHeight="1" x14ac:dyDescent="0.25"/>
    <row r="172" spans="83:83" ht="15.75" customHeight="1" x14ac:dyDescent="0.25"/>
    <row r="173" spans="83:83" ht="32.25" customHeight="1" x14ac:dyDescent="0.25"/>
    <row r="174" spans="83:83" ht="15" customHeight="1" x14ac:dyDescent="0.25"/>
    <row r="175" spans="83:83" ht="15.75" customHeight="1" x14ac:dyDescent="0.25">
      <c r="CE175" s="39"/>
    </row>
    <row r="176" spans="83:83" ht="20.25" customHeight="1" x14ac:dyDescent="0.25"/>
    <row r="177" ht="15" customHeight="1" x14ac:dyDescent="0.25"/>
    <row r="181" ht="20.25" customHeight="1" x14ac:dyDescent="0.25"/>
    <row r="185" ht="15" customHeight="1" x14ac:dyDescent="0.25"/>
    <row r="186" ht="15" customHeight="1" x14ac:dyDescent="0.25"/>
    <row r="189" ht="68.25" customHeight="1" x14ac:dyDescent="0.25"/>
    <row r="190" ht="15" customHeight="1" x14ac:dyDescent="0.25"/>
    <row r="191" ht="80.25" customHeight="1" x14ac:dyDescent="0.25"/>
    <row r="192" ht="15" customHeight="1" x14ac:dyDescent="0.25"/>
    <row r="193" ht="24.75" customHeight="1" x14ac:dyDescent="0.25"/>
    <row r="194" ht="68.25" customHeight="1" x14ac:dyDescent="0.25"/>
    <row r="196" ht="80.25" customHeight="1" x14ac:dyDescent="0.25"/>
  </sheetData>
  <mergeCells count="698">
    <mergeCell ref="DB33:DB34"/>
    <mergeCell ref="DC33:DC34"/>
    <mergeCell ref="DG11:DG12"/>
    <mergeCell ref="DB15:DB25"/>
    <mergeCell ref="DC15:DC25"/>
    <mergeCell ref="DG15:DG25"/>
    <mergeCell ref="DB2:DB5"/>
    <mergeCell ref="DC2:DC5"/>
    <mergeCell ref="DF2:DF5"/>
    <mergeCell ref="DG2:DG5"/>
    <mergeCell ref="DB6:DB7"/>
    <mergeCell ref="DC6:DC7"/>
    <mergeCell ref="DB26:DB28"/>
    <mergeCell ref="DC26:DC28"/>
    <mergeCell ref="DG26:DG28"/>
    <mergeCell ref="DB9:DB14"/>
    <mergeCell ref="DC9:DC14"/>
    <mergeCell ref="CR79:CS79"/>
    <mergeCell ref="CT79:CU79"/>
    <mergeCell ref="CV79:CW79"/>
    <mergeCell ref="CX79:CY79"/>
    <mergeCell ref="CR80:CS80"/>
    <mergeCell ref="CT80:CU80"/>
    <mergeCell ref="CV80:CW80"/>
    <mergeCell ref="CX80:CY80"/>
    <mergeCell ref="CR77:CS77"/>
    <mergeCell ref="CT77:CU77"/>
    <mergeCell ref="CV77:CW78"/>
    <mergeCell ref="CX77:CY77"/>
    <mergeCell ref="CM74:CN75"/>
    <mergeCell ref="CO74:CP75"/>
    <mergeCell ref="CQ74:CR74"/>
    <mergeCell ref="CS74:CT74"/>
    <mergeCell ref="CU74:CV74"/>
    <mergeCell ref="CW74:CW75"/>
    <mergeCell ref="CX74:CY74"/>
    <mergeCell ref="CZ77:CZ78"/>
    <mergeCell ref="CR78:CS78"/>
    <mergeCell ref="CT78:CU78"/>
    <mergeCell ref="CX78:CY78"/>
    <mergeCell ref="CZ74:CZ75"/>
    <mergeCell ref="CQ75:CR75"/>
    <mergeCell ref="CS75:CT75"/>
    <mergeCell ref="CU75:CV75"/>
    <mergeCell ref="CX75:CY75"/>
    <mergeCell ref="CR76:CS76"/>
    <mergeCell ref="CT76:CU76"/>
    <mergeCell ref="CV76:CW76"/>
    <mergeCell ref="CX76:CY76"/>
    <mergeCell ref="CZ71:CZ73"/>
    <mergeCell ref="CQ72:CR72"/>
    <mergeCell ref="CS72:CT72"/>
    <mergeCell ref="CU72:CV72"/>
    <mergeCell ref="CX72:CY72"/>
    <mergeCell ref="CQ73:CR73"/>
    <mergeCell ref="CS73:CT73"/>
    <mergeCell ref="CU73:CV73"/>
    <mergeCell ref="CX73:CY73"/>
    <mergeCell ref="CM70:CN73"/>
    <mergeCell ref="CO70:CP73"/>
    <mergeCell ref="CQ70:CR70"/>
    <mergeCell ref="CS70:CT70"/>
    <mergeCell ref="CU70:CV70"/>
    <mergeCell ref="CX70:CY70"/>
    <mergeCell ref="CQ71:CR71"/>
    <mergeCell ref="CS71:CT71"/>
    <mergeCell ref="CU71:CV71"/>
    <mergeCell ref="CW71:CW73"/>
    <mergeCell ref="CX71:CY71"/>
    <mergeCell ref="CS67:CT67"/>
    <mergeCell ref="CU67:CV67"/>
    <mergeCell ref="CX67:CY67"/>
    <mergeCell ref="CM68:CN69"/>
    <mergeCell ref="CO68:CP68"/>
    <mergeCell ref="CQ68:CR68"/>
    <mergeCell ref="CS68:CT68"/>
    <mergeCell ref="CU68:CV68"/>
    <mergeCell ref="CX68:CY68"/>
    <mergeCell ref="CO69:CP69"/>
    <mergeCell ref="CQ69:CR69"/>
    <mergeCell ref="CM67:CN67"/>
    <mergeCell ref="CO67:CP67"/>
    <mergeCell ref="CQ67:CR67"/>
    <mergeCell ref="CS69:CT69"/>
    <mergeCell ref="CU69:CV69"/>
    <mergeCell ref="CX69:CY69"/>
    <mergeCell ref="CU62:CV62"/>
    <mergeCell ref="CX62:CY62"/>
    <mergeCell ref="CS59:CT59"/>
    <mergeCell ref="CU59:CV59"/>
    <mergeCell ref="CX59:CY59"/>
    <mergeCell ref="CS65:CT65"/>
    <mergeCell ref="CU65:CV65"/>
    <mergeCell ref="CX65:CY65"/>
    <mergeCell ref="CO66:CP66"/>
    <mergeCell ref="CQ66:CR66"/>
    <mergeCell ref="CS66:CT66"/>
    <mergeCell ref="CU66:CV66"/>
    <mergeCell ref="CX66:CY66"/>
    <mergeCell ref="CQ63:CR63"/>
    <mergeCell ref="CS63:CT63"/>
    <mergeCell ref="CU63:CV63"/>
    <mergeCell ref="CX63:CY63"/>
    <mergeCell ref="CO64:CP64"/>
    <mergeCell ref="CQ64:CR64"/>
    <mergeCell ref="CS64:CT64"/>
    <mergeCell ref="CU64:CV64"/>
    <mergeCell ref="CX64:CY64"/>
    <mergeCell ref="CU60:CV60"/>
    <mergeCell ref="CX60:CY60"/>
    <mergeCell ref="CQ61:CR61"/>
    <mergeCell ref="CQ57:CR57"/>
    <mergeCell ref="CS57:CT57"/>
    <mergeCell ref="CU57:CV57"/>
    <mergeCell ref="CX57:CY57"/>
    <mergeCell ref="CM58:CN58"/>
    <mergeCell ref="CO58:CP58"/>
    <mergeCell ref="CQ58:CR58"/>
    <mergeCell ref="CS58:CT58"/>
    <mergeCell ref="CU58:CV58"/>
    <mergeCell ref="CX58:CY58"/>
    <mergeCell ref="CS61:CT61"/>
    <mergeCell ref="CU61:CV61"/>
    <mergeCell ref="CX61:CY61"/>
    <mergeCell ref="CV55:CW55"/>
    <mergeCell ref="CX55:CY55"/>
    <mergeCell ref="CR56:CS56"/>
    <mergeCell ref="CT56:CU56"/>
    <mergeCell ref="CV56:CW56"/>
    <mergeCell ref="CX56:CY56"/>
    <mergeCell ref="CR53:CS53"/>
    <mergeCell ref="CT53:CU53"/>
    <mergeCell ref="CV53:CW53"/>
    <mergeCell ref="CX53:CY53"/>
    <mergeCell ref="CR54:CS54"/>
    <mergeCell ref="CT54:CU54"/>
    <mergeCell ref="CV54:CW54"/>
    <mergeCell ref="CX54:CY54"/>
    <mergeCell ref="CX50:CY50"/>
    <mergeCell ref="CZ50:CZ52"/>
    <mergeCell ref="CR51:CS51"/>
    <mergeCell ref="CT51:CU51"/>
    <mergeCell ref="CX51:CY51"/>
    <mergeCell ref="CR52:CS52"/>
    <mergeCell ref="CT52:CU52"/>
    <mergeCell ref="CX52:CY52"/>
    <mergeCell ref="CN49:CO49"/>
    <mergeCell ref="CR49:CS49"/>
    <mergeCell ref="CT49:CU49"/>
    <mergeCell ref="CV49:CW49"/>
    <mergeCell ref="CX49:CY49"/>
    <mergeCell ref="CM50:CM52"/>
    <mergeCell ref="CN50:CO52"/>
    <mergeCell ref="CR50:CS50"/>
    <mergeCell ref="CT50:CU50"/>
    <mergeCell ref="CV50:CW52"/>
    <mergeCell ref="CX46:CY46"/>
    <mergeCell ref="CR47:CS47"/>
    <mergeCell ref="CT47:CU47"/>
    <mergeCell ref="CX47:CY47"/>
    <mergeCell ref="CN48:CO48"/>
    <mergeCell ref="CR48:CS48"/>
    <mergeCell ref="CT48:CU48"/>
    <mergeCell ref="CV48:CW48"/>
    <mergeCell ref="CX48:CY48"/>
    <mergeCell ref="CP52:CQ52"/>
    <mergeCell ref="CP50:CQ50"/>
    <mergeCell ref="CP51:CQ51"/>
    <mergeCell ref="CP47:CQ47"/>
    <mergeCell ref="CP48:CQ48"/>
    <mergeCell ref="CP49:CQ49"/>
    <mergeCell ref="CM44:CM47"/>
    <mergeCell ref="CP45:CQ45"/>
    <mergeCell ref="CP46:CQ46"/>
    <mergeCell ref="CN44:CO47"/>
    <mergeCell ref="CT44:CU44"/>
    <mergeCell ref="CV44:CW47"/>
    <mergeCell ref="CX44:CY44"/>
    <mergeCell ref="CZ44:CZ47"/>
    <mergeCell ref="CR45:CS45"/>
    <mergeCell ref="CT45:CU45"/>
    <mergeCell ref="CX45:CY45"/>
    <mergeCell ref="CR46:CS46"/>
    <mergeCell ref="CT46:CU46"/>
    <mergeCell ref="CT42:CU42"/>
    <mergeCell ref="CV42:CW42"/>
    <mergeCell ref="CX42:CY42"/>
    <mergeCell ref="CR43:CS43"/>
    <mergeCell ref="CT43:CU43"/>
    <mergeCell ref="CV43:CW43"/>
    <mergeCell ref="CX43:CY43"/>
    <mergeCell ref="CT40:CU40"/>
    <mergeCell ref="CV40:CW41"/>
    <mergeCell ref="CX40:CY40"/>
    <mergeCell ref="CZ40:CZ41"/>
    <mergeCell ref="CR41:CS41"/>
    <mergeCell ref="CT41:CU41"/>
    <mergeCell ref="CX41:CY41"/>
    <mergeCell ref="CR38:CS38"/>
    <mergeCell ref="CT38:CU38"/>
    <mergeCell ref="CV38:CW39"/>
    <mergeCell ref="CX38:CY38"/>
    <mergeCell ref="CZ38:CZ39"/>
    <mergeCell ref="CR39:CS39"/>
    <mergeCell ref="CT39:CU39"/>
    <mergeCell ref="CX39:CY39"/>
    <mergeCell ref="CX36:CY36"/>
    <mergeCell ref="CR37:CS37"/>
    <mergeCell ref="CT37:CU37"/>
    <mergeCell ref="CX37:CY37"/>
    <mergeCell ref="CZ32:CZ37"/>
    <mergeCell ref="CR33:CS33"/>
    <mergeCell ref="CT33:CU33"/>
    <mergeCell ref="CX33:CY33"/>
    <mergeCell ref="CR34:CS34"/>
    <mergeCell ref="CT34:CU34"/>
    <mergeCell ref="CX34:CY34"/>
    <mergeCell ref="CR35:CS35"/>
    <mergeCell ref="CT35:CU35"/>
    <mergeCell ref="CX35:CY35"/>
    <mergeCell ref="CZ30:CZ31"/>
    <mergeCell ref="CR31:CS31"/>
    <mergeCell ref="CT31:CU31"/>
    <mergeCell ref="CX31:CY31"/>
    <mergeCell ref="CM32:CM37"/>
    <mergeCell ref="CN32:CO37"/>
    <mergeCell ref="CR32:CS32"/>
    <mergeCell ref="CT32:CU32"/>
    <mergeCell ref="CV32:CW37"/>
    <mergeCell ref="CX32:CY32"/>
    <mergeCell ref="CM28:CM31"/>
    <mergeCell ref="CN28:CO31"/>
    <mergeCell ref="CP28:CQ28"/>
    <mergeCell ref="CP35:CQ35"/>
    <mergeCell ref="CP36:CQ36"/>
    <mergeCell ref="CP37:CQ37"/>
    <mergeCell ref="CP33:CQ33"/>
    <mergeCell ref="CP34:CQ34"/>
    <mergeCell ref="CP31:CQ31"/>
    <mergeCell ref="CP32:CQ32"/>
    <mergeCell ref="CP30:CQ30"/>
    <mergeCell ref="CP29:CQ29"/>
    <mergeCell ref="CR36:CS36"/>
    <mergeCell ref="CT36:CU36"/>
    <mergeCell ref="CR30:CS30"/>
    <mergeCell ref="CT30:CU30"/>
    <mergeCell ref="CV30:CW31"/>
    <mergeCell ref="CX30:CY30"/>
    <mergeCell ref="CT27:CU27"/>
    <mergeCell ref="CV27:CW27"/>
    <mergeCell ref="CX27:CY27"/>
    <mergeCell ref="CR28:CS28"/>
    <mergeCell ref="CT28:CU28"/>
    <mergeCell ref="CV28:CW28"/>
    <mergeCell ref="CX28:CY28"/>
    <mergeCell ref="CU26:CV26"/>
    <mergeCell ref="CW26:CX26"/>
    <mergeCell ref="CQ23:CR23"/>
    <mergeCell ref="CS23:CT23"/>
    <mergeCell ref="CU23:CV23"/>
    <mergeCell ref="CW23:CX25"/>
    <mergeCell ref="CR29:CS29"/>
    <mergeCell ref="CT29:CU29"/>
    <mergeCell ref="CV29:CW29"/>
    <mergeCell ref="CX29:CY29"/>
    <mergeCell ref="CZ23:CZ25"/>
    <mergeCell ref="CQ24:CR24"/>
    <mergeCell ref="CS24:CT24"/>
    <mergeCell ref="CU24:CV24"/>
    <mergeCell ref="CQ25:CR25"/>
    <mergeCell ref="CS25:CT25"/>
    <mergeCell ref="CQ21:CR21"/>
    <mergeCell ref="CS21:CT21"/>
    <mergeCell ref="CU21:CV21"/>
    <mergeCell ref="CW21:CX21"/>
    <mergeCell ref="CQ22:CR22"/>
    <mergeCell ref="CS22:CT22"/>
    <mergeCell ref="CU22:CV22"/>
    <mergeCell ref="CW22:CX22"/>
    <mergeCell ref="CU25:CV25"/>
    <mergeCell ref="CZ19:CZ20"/>
    <mergeCell ref="CQ20:CR20"/>
    <mergeCell ref="CS20:CT20"/>
    <mergeCell ref="CU20:CV20"/>
    <mergeCell ref="CQ17:CR17"/>
    <mergeCell ref="CS17:CT17"/>
    <mergeCell ref="CU17:CV17"/>
    <mergeCell ref="CQ18:CR18"/>
    <mergeCell ref="CS18:CT18"/>
    <mergeCell ref="CU18:CV18"/>
    <mergeCell ref="CZ7:CZ18"/>
    <mergeCell ref="CU19:CV19"/>
    <mergeCell ref="CW7:CX18"/>
    <mergeCell ref="CQ14:CR14"/>
    <mergeCell ref="CQ10:CR10"/>
    <mergeCell ref="CS10:CT10"/>
    <mergeCell ref="CU10:CV10"/>
    <mergeCell ref="CQ11:CR11"/>
    <mergeCell ref="CQ8:CR8"/>
    <mergeCell ref="CQ9:CR9"/>
    <mergeCell ref="CU9:CV9"/>
    <mergeCell ref="CQ19:CR19"/>
    <mergeCell ref="CS19:CT19"/>
    <mergeCell ref="CW19:CX20"/>
    <mergeCell ref="CM7:CN18"/>
    <mergeCell ref="CO7:CP18"/>
    <mergeCell ref="CQ7:CR7"/>
    <mergeCell ref="CS7:CT7"/>
    <mergeCell ref="CU7:CV7"/>
    <mergeCell ref="CS14:CT14"/>
    <mergeCell ref="CU14:CV14"/>
    <mergeCell ref="CQ15:CR15"/>
    <mergeCell ref="CS15:CT15"/>
    <mergeCell ref="CU15:CV15"/>
    <mergeCell ref="CQ16:CR16"/>
    <mergeCell ref="CS16:CT16"/>
    <mergeCell ref="CU16:CV16"/>
    <mergeCell ref="CS11:CT11"/>
    <mergeCell ref="CU11:CV11"/>
    <mergeCell ref="CQ12:CR12"/>
    <mergeCell ref="CS12:CT12"/>
    <mergeCell ref="CU12:CV12"/>
    <mergeCell ref="CQ13:CR13"/>
    <mergeCell ref="CS13:CT13"/>
    <mergeCell ref="CU13:CV13"/>
    <mergeCell ref="CS8:CT8"/>
    <mergeCell ref="CU8:CV8"/>
    <mergeCell ref="CS9:CT9"/>
    <mergeCell ref="CM5:CN6"/>
    <mergeCell ref="CO5:CP6"/>
    <mergeCell ref="CQ5:CR5"/>
    <mergeCell ref="CS5:CT5"/>
    <mergeCell ref="CU5:CV5"/>
    <mergeCell ref="CW5:CX5"/>
    <mergeCell ref="CQ6:CR6"/>
    <mergeCell ref="CS6:CT6"/>
    <mergeCell ref="CU6:CV6"/>
    <mergeCell ref="CW6:CX6"/>
    <mergeCell ref="CP79:CQ79"/>
    <mergeCell ref="CP80:CQ80"/>
    <mergeCell ref="CM79:CN80"/>
    <mergeCell ref="CO79:CO80"/>
    <mergeCell ref="CP78:CQ78"/>
    <mergeCell ref="CP76:CQ76"/>
    <mergeCell ref="CO77:CO78"/>
    <mergeCell ref="CP77:CQ77"/>
    <mergeCell ref="CM77:CN78"/>
    <mergeCell ref="CM76:CN76"/>
    <mergeCell ref="CM65:CN65"/>
    <mergeCell ref="CM66:CN66"/>
    <mergeCell ref="CO65:CP65"/>
    <mergeCell ref="CQ65:CR65"/>
    <mergeCell ref="CM64:CN64"/>
    <mergeCell ref="CM59:CN59"/>
    <mergeCell ref="CO59:CP59"/>
    <mergeCell ref="CQ59:CR59"/>
    <mergeCell ref="CP56:CQ56"/>
    <mergeCell ref="CM53:CM56"/>
    <mergeCell ref="CN53:CO56"/>
    <mergeCell ref="CM57:CN57"/>
    <mergeCell ref="CO57:CP57"/>
    <mergeCell ref="CP53:CQ53"/>
    <mergeCell ref="CP54:CQ54"/>
    <mergeCell ref="CP55:CQ55"/>
    <mergeCell ref="CR55:CS55"/>
    <mergeCell ref="CM60:CN63"/>
    <mergeCell ref="CO60:CP63"/>
    <mergeCell ref="CQ60:CR60"/>
    <mergeCell ref="CS60:CT60"/>
    <mergeCell ref="CQ62:CR62"/>
    <mergeCell ref="CS62:CT62"/>
    <mergeCell ref="CT55:CU55"/>
    <mergeCell ref="CP43:CQ43"/>
    <mergeCell ref="CP44:CQ44"/>
    <mergeCell ref="CM40:CM43"/>
    <mergeCell ref="CN40:CO43"/>
    <mergeCell ref="CR40:CS40"/>
    <mergeCell ref="CR42:CS42"/>
    <mergeCell ref="CP41:CQ41"/>
    <mergeCell ref="CP42:CQ42"/>
    <mergeCell ref="CP38:CQ38"/>
    <mergeCell ref="CP39:CQ39"/>
    <mergeCell ref="CP40:CQ40"/>
    <mergeCell ref="CM38:CM39"/>
    <mergeCell ref="CN38:CO39"/>
    <mergeCell ref="CR44:CS44"/>
    <mergeCell ref="CN27:CO27"/>
    <mergeCell ref="CP27:CQ27"/>
    <mergeCell ref="CR27:CS27"/>
    <mergeCell ref="CM26:CN26"/>
    <mergeCell ref="CM21:CN22"/>
    <mergeCell ref="CO21:CP22"/>
    <mergeCell ref="CM23:CN25"/>
    <mergeCell ref="CO23:CP25"/>
    <mergeCell ref="CM19:CN20"/>
    <mergeCell ref="CO19:CP20"/>
    <mergeCell ref="CO26:CP26"/>
    <mergeCell ref="CQ26:CR26"/>
    <mergeCell ref="CS26:CT26"/>
    <mergeCell ref="CJ62:CJ63"/>
    <mergeCell ref="CK62:CK63"/>
    <mergeCell ref="CD62:CD63"/>
    <mergeCell ref="CE62:CE63"/>
    <mergeCell ref="CF62:CF63"/>
    <mergeCell ref="CG62:CG63"/>
    <mergeCell ref="CH62:CH63"/>
    <mergeCell ref="CI62:CI63"/>
    <mergeCell ref="CJ58:CJ59"/>
    <mergeCell ref="CK58:CK59"/>
    <mergeCell ref="CD60:CD61"/>
    <mergeCell ref="CE60:CE61"/>
    <mergeCell ref="CF60:CF61"/>
    <mergeCell ref="CG60:CG61"/>
    <mergeCell ref="CH60:CH61"/>
    <mergeCell ref="CI60:CI61"/>
    <mergeCell ref="CJ60:CJ61"/>
    <mergeCell ref="CK60:CK61"/>
    <mergeCell ref="CD58:CD59"/>
    <mergeCell ref="CE58:CE59"/>
    <mergeCell ref="CF58:CF59"/>
    <mergeCell ref="CG58:CG59"/>
    <mergeCell ref="CH58:CH59"/>
    <mergeCell ref="CI58:CI59"/>
    <mergeCell ref="CE33:CE47"/>
    <mergeCell ref="CI33:CI47"/>
    <mergeCell ref="CK33:CK47"/>
    <mergeCell ref="CD48:CD57"/>
    <mergeCell ref="CE48:CE57"/>
    <mergeCell ref="CI48:CI52"/>
    <mergeCell ref="CK48:CK52"/>
    <mergeCell ref="CI54:CI57"/>
    <mergeCell ref="CK54:CK57"/>
    <mergeCell ref="CD26:CD32"/>
    <mergeCell ref="CE26:CE32"/>
    <mergeCell ref="CI26:CI32"/>
    <mergeCell ref="CK26:CK32"/>
    <mergeCell ref="CF20:CF21"/>
    <mergeCell ref="CH20:CH21"/>
    <mergeCell ref="CI20:CI24"/>
    <mergeCell ref="CJ20:CJ21"/>
    <mergeCell ref="CK20:CK24"/>
    <mergeCell ref="CD17:CD25"/>
    <mergeCell ref="CE17:CE25"/>
    <mergeCell ref="CD7:CD11"/>
    <mergeCell ref="CE7:CE11"/>
    <mergeCell ref="CI7:CI11"/>
    <mergeCell ref="CK7:CK11"/>
    <mergeCell ref="CD12:CD14"/>
    <mergeCell ref="CE12:CE14"/>
    <mergeCell ref="CI12:CI14"/>
    <mergeCell ref="CK12:CK14"/>
    <mergeCell ref="BU25:BU29"/>
    <mergeCell ref="BV25:BV29"/>
    <mergeCell ref="BZ25:BZ27"/>
    <mergeCell ref="CB25:CB27"/>
    <mergeCell ref="BZ28:BZ29"/>
    <mergeCell ref="CB28:CB29"/>
    <mergeCell ref="BV21:BV24"/>
    <mergeCell ref="BY21:BY24"/>
    <mergeCell ref="BZ21:BZ24"/>
    <mergeCell ref="CA21:CA24"/>
    <mergeCell ref="CB21:CB24"/>
    <mergeCell ref="CB8:CB9"/>
    <mergeCell ref="BU11:BU12"/>
    <mergeCell ref="BV11:BV12"/>
    <mergeCell ref="BZ11:BZ12"/>
    <mergeCell ref="CB11:CB12"/>
    <mergeCell ref="BU13:BU20"/>
    <mergeCell ref="BV13:BV20"/>
    <mergeCell ref="BZ13:BZ20"/>
    <mergeCell ref="CB13:CB20"/>
    <mergeCell ref="BV8:BV10"/>
    <mergeCell ref="BW8:BW9"/>
    <mergeCell ref="BX8:BX9"/>
    <mergeCell ref="BY8:BY9"/>
    <mergeCell ref="BZ8:BZ9"/>
    <mergeCell ref="CA8:CA9"/>
    <mergeCell ref="BR5:BR6"/>
    <mergeCell ref="BS5:BS6"/>
    <mergeCell ref="BU5:BU6"/>
    <mergeCell ref="BU8:BU10"/>
    <mergeCell ref="BH5:BH6"/>
    <mergeCell ref="BL5:BL6"/>
    <mergeCell ref="BM5:BM6"/>
    <mergeCell ref="BN5:BN6"/>
    <mergeCell ref="BP5:BP6"/>
    <mergeCell ref="BQ5:BQ6"/>
    <mergeCell ref="BC5:BC6"/>
    <mergeCell ref="BD5:BD6"/>
    <mergeCell ref="AK10:AK12"/>
    <mergeCell ref="AL10:AL12"/>
    <mergeCell ref="AO10:AO12"/>
    <mergeCell ref="AP10:AP12"/>
    <mergeCell ref="AQ10:AQ12"/>
    <mergeCell ref="AR10:AR12"/>
    <mergeCell ref="AB24:AI24"/>
    <mergeCell ref="AG9:AG14"/>
    <mergeCell ref="AH9:AH14"/>
    <mergeCell ref="AI9:AI14"/>
    <mergeCell ref="AB16:AB19"/>
    <mergeCell ref="AC16:AC19"/>
    <mergeCell ref="AD5:AD6"/>
    <mergeCell ref="AE5:AE6"/>
    <mergeCell ref="AF5:AF6"/>
    <mergeCell ref="AG5:AG6"/>
    <mergeCell ref="AH5:AH6"/>
    <mergeCell ref="AI5:AI6"/>
    <mergeCell ref="S38:S44"/>
    <mergeCell ref="T38:T44"/>
    <mergeCell ref="X38:X44"/>
    <mergeCell ref="Y38:Y39"/>
    <mergeCell ref="Z38:Z44"/>
    <mergeCell ref="AC5:AC6"/>
    <mergeCell ref="AB9:AB14"/>
    <mergeCell ref="AC9:AC14"/>
    <mergeCell ref="AB20:AB22"/>
    <mergeCell ref="AC20:AC22"/>
    <mergeCell ref="Z13:Z14"/>
    <mergeCell ref="S15:S34"/>
    <mergeCell ref="T15:T34"/>
    <mergeCell ref="X17:X19"/>
    <mergeCell ref="Z17:Z19"/>
    <mergeCell ref="X21:X27"/>
    <mergeCell ref="Z21:Z27"/>
    <mergeCell ref="X32:X33"/>
    <mergeCell ref="Z32:Z33"/>
    <mergeCell ref="S13:S14"/>
    <mergeCell ref="T13:T14"/>
    <mergeCell ref="V13:V14"/>
    <mergeCell ref="W13:W14"/>
    <mergeCell ref="X13:X14"/>
    <mergeCell ref="Y13:Y14"/>
    <mergeCell ref="Z6:Z8"/>
    <mergeCell ref="S9:S10"/>
    <mergeCell ref="T9:T10"/>
    <mergeCell ref="X9:X10"/>
    <mergeCell ref="Y9:Y10"/>
    <mergeCell ref="Z9:Z10"/>
    <mergeCell ref="S5:S8"/>
    <mergeCell ref="T5:T8"/>
    <mergeCell ref="X6:X8"/>
    <mergeCell ref="Q34:Q35"/>
    <mergeCell ref="J31:J43"/>
    <mergeCell ref="K31:K43"/>
    <mergeCell ref="O31:P31"/>
    <mergeCell ref="O32:P32"/>
    <mergeCell ref="O33:P33"/>
    <mergeCell ref="N34:N43"/>
    <mergeCell ref="O34:P43"/>
    <mergeCell ref="P23:P24"/>
    <mergeCell ref="Q23:Q24"/>
    <mergeCell ref="J27:J30"/>
    <mergeCell ref="K27:K30"/>
    <mergeCell ref="J20:J21"/>
    <mergeCell ref="K20:K21"/>
    <mergeCell ref="M20:M21"/>
    <mergeCell ref="P20:P21"/>
    <mergeCell ref="Q20:Q21"/>
    <mergeCell ref="J23:J24"/>
    <mergeCell ref="K23:K24"/>
    <mergeCell ref="L23:L24"/>
    <mergeCell ref="N23:N24"/>
    <mergeCell ref="O23:O24"/>
    <mergeCell ref="N16:N21"/>
    <mergeCell ref="O16:O21"/>
    <mergeCell ref="K17:K19"/>
    <mergeCell ref="M17:M19"/>
    <mergeCell ref="P17:P19"/>
    <mergeCell ref="Q17:Q19"/>
    <mergeCell ref="J14:J15"/>
    <mergeCell ref="K14:K15"/>
    <mergeCell ref="J6:J11"/>
    <mergeCell ref="K6:K11"/>
    <mergeCell ref="O7:O11"/>
    <mergeCell ref="Q7:Q11"/>
    <mergeCell ref="G17:G18"/>
    <mergeCell ref="H17:H18"/>
    <mergeCell ref="A19:A20"/>
    <mergeCell ref="B19:B20"/>
    <mergeCell ref="E19:E20"/>
    <mergeCell ref="F19:F20"/>
    <mergeCell ref="G19:G20"/>
    <mergeCell ref="H19:H20"/>
    <mergeCell ref="A15:A16"/>
    <mergeCell ref="B15:B16"/>
    <mergeCell ref="A17:A18"/>
    <mergeCell ref="B17:B18"/>
    <mergeCell ref="E17:E18"/>
    <mergeCell ref="F17:F18"/>
    <mergeCell ref="A13:A14"/>
    <mergeCell ref="B13:B14"/>
    <mergeCell ref="E13:E14"/>
    <mergeCell ref="F13:F14"/>
    <mergeCell ref="G13:G14"/>
    <mergeCell ref="H13:H14"/>
    <mergeCell ref="G8:G9"/>
    <mergeCell ref="H8:H9"/>
    <mergeCell ref="A10:A12"/>
    <mergeCell ref="B10:B12"/>
    <mergeCell ref="F10:F12"/>
    <mergeCell ref="H10:H12"/>
    <mergeCell ref="A5:A6"/>
    <mergeCell ref="B5:B6"/>
    <mergeCell ref="A8:A9"/>
    <mergeCell ref="B8:B9"/>
    <mergeCell ref="E8:E9"/>
    <mergeCell ref="F8:F9"/>
    <mergeCell ref="BP2:BP4"/>
    <mergeCell ref="BU2:BU4"/>
    <mergeCell ref="BV2:BV4"/>
    <mergeCell ref="BY2:BY4"/>
    <mergeCell ref="BZ2:BZ4"/>
    <mergeCell ref="CD2:CD4"/>
    <mergeCell ref="BC2:BC4"/>
    <mergeCell ref="BD2:BD4"/>
    <mergeCell ref="BG2:BG3"/>
    <mergeCell ref="BH2:BH3"/>
    <mergeCell ref="BL2:BL4"/>
    <mergeCell ref="BM2:BM4"/>
    <mergeCell ref="CM3:CN3"/>
    <mergeCell ref="CO3:CP3"/>
    <mergeCell ref="CQ3:CR3"/>
    <mergeCell ref="CS3:CT3"/>
    <mergeCell ref="CU3:CV3"/>
    <mergeCell ref="CW3:CX3"/>
    <mergeCell ref="CM4:CN4"/>
    <mergeCell ref="CE2:CE4"/>
    <mergeCell ref="CF2:CF4"/>
    <mergeCell ref="CG2:CG4"/>
    <mergeCell ref="CH2:CH4"/>
    <mergeCell ref="CI2:CI4"/>
    <mergeCell ref="CM2:CN2"/>
    <mergeCell ref="CO2:CP2"/>
    <mergeCell ref="CQ2:CR2"/>
    <mergeCell ref="CS2:CT2"/>
    <mergeCell ref="CU2:CV2"/>
    <mergeCell ref="CO4:CP4"/>
    <mergeCell ref="CQ4:CR4"/>
    <mergeCell ref="CS4:CT4"/>
    <mergeCell ref="CU4:CV4"/>
    <mergeCell ref="CW4:CX4"/>
    <mergeCell ref="AP2:AP4"/>
    <mergeCell ref="AT2:AT4"/>
    <mergeCell ref="AU2:AU4"/>
    <mergeCell ref="AV2:AV4"/>
    <mergeCell ref="AX2:AX3"/>
    <mergeCell ref="AY2:AY3"/>
    <mergeCell ref="AJ2:AJ3"/>
    <mergeCell ref="AK2:AK4"/>
    <mergeCell ref="AL2:AL4"/>
    <mergeCell ref="AM2:AM4"/>
    <mergeCell ref="AN2:AN4"/>
    <mergeCell ref="AO2:AO4"/>
    <mergeCell ref="AS3:AS4"/>
    <mergeCell ref="AE2:AE4"/>
    <mergeCell ref="AF2:AF4"/>
    <mergeCell ref="AG2:AG4"/>
    <mergeCell ref="AH2:AH4"/>
    <mergeCell ref="V2:V4"/>
    <mergeCell ref="W2:W4"/>
    <mergeCell ref="X2:X4"/>
    <mergeCell ref="Y2:Y4"/>
    <mergeCell ref="AA2:AA3"/>
    <mergeCell ref="AB2:AB4"/>
    <mergeCell ref="U2:U4"/>
    <mergeCell ref="G2:G4"/>
    <mergeCell ref="I2:I3"/>
    <mergeCell ref="J2:J4"/>
    <mergeCell ref="K2:K4"/>
    <mergeCell ref="L2:L4"/>
    <mergeCell ref="M2:M4"/>
    <mergeCell ref="AC2:AC4"/>
    <mergeCell ref="AD2:AD4"/>
    <mergeCell ref="R3:R4"/>
    <mergeCell ref="CD1:CK1"/>
    <mergeCell ref="DB1:DJ1"/>
    <mergeCell ref="CW2:CX2"/>
    <mergeCell ref="CM1:CZ1"/>
    <mergeCell ref="A1:H1"/>
    <mergeCell ref="J1:Q1"/>
    <mergeCell ref="S1:Z1"/>
    <mergeCell ref="AB1:AI1"/>
    <mergeCell ref="AK1:AR1"/>
    <mergeCell ref="AT1:BA1"/>
    <mergeCell ref="A2:A4"/>
    <mergeCell ref="B2:B4"/>
    <mergeCell ref="C2:C4"/>
    <mergeCell ref="D2:D4"/>
    <mergeCell ref="E2:E4"/>
    <mergeCell ref="F2:F4"/>
    <mergeCell ref="BC1:BJ1"/>
    <mergeCell ref="BL1:BS1"/>
    <mergeCell ref="BU1:CB1"/>
    <mergeCell ref="N2:N4"/>
    <mergeCell ref="O2:O4"/>
    <mergeCell ref="P2:P4"/>
    <mergeCell ref="S2:S4"/>
    <mergeCell ref="T2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C354"/>
  <sheetViews>
    <sheetView topLeftCell="CJ1" workbookViewId="0">
      <selection activeCell="DD8" sqref="DD8"/>
    </sheetView>
  </sheetViews>
  <sheetFormatPr defaultRowHeight="15" x14ac:dyDescent="0.25"/>
  <sheetData>
    <row r="1" spans="1:107" ht="15.75" thickBot="1" x14ac:dyDescent="0.3">
      <c r="A1" s="174" t="s">
        <v>147</v>
      </c>
      <c r="B1" s="174"/>
      <c r="C1" s="174"/>
      <c r="D1" s="174"/>
      <c r="E1" s="174"/>
      <c r="F1" s="174"/>
      <c r="G1" s="174"/>
      <c r="H1" s="174"/>
      <c r="J1" s="174" t="s">
        <v>148</v>
      </c>
      <c r="K1" s="174"/>
      <c r="L1" s="174"/>
      <c r="M1" s="174"/>
      <c r="N1" s="174"/>
      <c r="O1" s="174"/>
      <c r="P1" s="174"/>
      <c r="Q1" s="174"/>
      <c r="S1" s="174" t="s">
        <v>179</v>
      </c>
      <c r="T1" s="184"/>
      <c r="U1" s="184"/>
      <c r="V1" s="184"/>
      <c r="W1" s="184"/>
      <c r="X1" s="184"/>
      <c r="Y1" s="184"/>
      <c r="Z1" s="184"/>
      <c r="AB1" s="174" t="s">
        <v>206</v>
      </c>
      <c r="AC1" s="184"/>
      <c r="AD1" s="184"/>
      <c r="AE1" s="184"/>
      <c r="AF1" s="184"/>
      <c r="AG1" s="184"/>
      <c r="AH1" s="184"/>
      <c r="AI1" s="184"/>
      <c r="AK1" s="174" t="s">
        <v>248</v>
      </c>
      <c r="AL1" s="174"/>
      <c r="AM1" s="174"/>
      <c r="AN1" s="174"/>
      <c r="AO1" s="174"/>
      <c r="AP1" s="174"/>
      <c r="AQ1" s="174"/>
      <c r="AR1" s="174"/>
      <c r="AT1" s="174" t="s">
        <v>265</v>
      </c>
      <c r="AU1" s="184"/>
      <c r="AV1" s="184"/>
      <c r="AW1" s="184"/>
      <c r="AX1" s="184"/>
      <c r="AY1" s="184"/>
      <c r="AZ1" s="184"/>
      <c r="BA1" s="184"/>
      <c r="BC1" s="174" t="s">
        <v>276</v>
      </c>
      <c r="BD1" s="184"/>
      <c r="BE1" s="184"/>
      <c r="BF1" s="184"/>
      <c r="BG1" s="184"/>
      <c r="BH1" s="184"/>
      <c r="BI1" s="184"/>
      <c r="BJ1" s="184"/>
      <c r="BL1" s="174" t="s">
        <v>306</v>
      </c>
      <c r="BM1" s="174"/>
      <c r="BN1" s="174"/>
      <c r="BO1" s="174"/>
      <c r="BP1" s="174"/>
      <c r="BQ1" s="174"/>
      <c r="BR1" s="174"/>
      <c r="BS1" s="174"/>
      <c r="BU1" s="174" t="s">
        <v>319</v>
      </c>
      <c r="BV1" s="184"/>
      <c r="BW1" s="184"/>
      <c r="BX1" s="184"/>
      <c r="BY1" s="184"/>
      <c r="BZ1" s="184"/>
      <c r="CA1" s="184"/>
      <c r="CB1" s="184"/>
      <c r="CD1" s="174" t="s">
        <v>379</v>
      </c>
      <c r="CE1" s="174"/>
      <c r="CF1" s="174"/>
      <c r="CG1" s="174"/>
      <c r="CH1" s="174"/>
      <c r="CI1" s="174"/>
      <c r="CJ1" s="174"/>
      <c r="CK1" s="174"/>
      <c r="CM1" s="174" t="s">
        <v>396</v>
      </c>
      <c r="CN1" s="174"/>
      <c r="CO1" s="174"/>
      <c r="CP1" s="174"/>
      <c r="CQ1" s="174"/>
      <c r="CR1" s="174"/>
      <c r="CS1" s="174"/>
      <c r="CT1" s="174"/>
      <c r="CV1" s="174" t="s">
        <v>581</v>
      </c>
      <c r="CW1" s="174"/>
      <c r="CX1" s="174"/>
      <c r="CY1" s="174"/>
      <c r="CZ1" s="174"/>
      <c r="DA1" s="174"/>
      <c r="DB1" s="174"/>
      <c r="DC1" s="174"/>
    </row>
    <row r="2" spans="1:107" x14ac:dyDescent="0.25">
      <c r="A2" s="161" t="s">
        <v>87</v>
      </c>
      <c r="B2" s="161" t="s">
        <v>88</v>
      </c>
      <c r="C2" s="161" t="s">
        <v>0</v>
      </c>
      <c r="D2" s="161" t="s">
        <v>1</v>
      </c>
      <c r="E2" s="161" t="s">
        <v>2</v>
      </c>
      <c r="F2" s="161" t="s">
        <v>3</v>
      </c>
      <c r="G2" s="161" t="s">
        <v>4</v>
      </c>
      <c r="H2" s="2"/>
      <c r="I2" s="160"/>
      <c r="J2" s="161" t="s">
        <v>87</v>
      </c>
      <c r="K2" s="161" t="s">
        <v>88</v>
      </c>
      <c r="L2" s="161" t="s">
        <v>0</v>
      </c>
      <c r="M2" s="161" t="s">
        <v>1</v>
      </c>
      <c r="N2" s="161" t="s">
        <v>2</v>
      </c>
      <c r="O2" s="161" t="s">
        <v>3</v>
      </c>
      <c r="P2" s="161" t="s">
        <v>4</v>
      </c>
      <c r="Q2" s="2"/>
      <c r="S2" s="161" t="s">
        <v>87</v>
      </c>
      <c r="T2" s="161" t="s">
        <v>88</v>
      </c>
      <c r="U2" s="161" t="s">
        <v>0</v>
      </c>
      <c r="V2" s="161" t="s">
        <v>1</v>
      </c>
      <c r="W2" s="161" t="s">
        <v>2</v>
      </c>
      <c r="X2" s="161" t="s">
        <v>3</v>
      </c>
      <c r="Y2" s="161" t="s">
        <v>4</v>
      </c>
      <c r="Z2" s="2"/>
      <c r="AA2" s="160"/>
      <c r="AB2" s="161" t="s">
        <v>87</v>
      </c>
      <c r="AC2" s="161" t="s">
        <v>88</v>
      </c>
      <c r="AD2" s="161" t="s">
        <v>0</v>
      </c>
      <c r="AE2" s="161" t="s">
        <v>1</v>
      </c>
      <c r="AF2" s="161" t="s">
        <v>2</v>
      </c>
      <c r="AG2" s="161" t="s">
        <v>3</v>
      </c>
      <c r="AH2" s="161" t="s">
        <v>4</v>
      </c>
      <c r="AI2" s="2"/>
      <c r="AJ2" s="160"/>
      <c r="AK2" s="161" t="s">
        <v>87</v>
      </c>
      <c r="AL2" s="161" t="s">
        <v>88</v>
      </c>
      <c r="AM2" s="161" t="s">
        <v>0</v>
      </c>
      <c r="AN2" s="161" t="s">
        <v>1</v>
      </c>
      <c r="AO2" s="161" t="s">
        <v>2</v>
      </c>
      <c r="AP2" s="161" t="s">
        <v>3</v>
      </c>
      <c r="AQ2" s="2" t="s">
        <v>207</v>
      </c>
      <c r="AR2" s="2"/>
      <c r="AT2" s="175" t="s">
        <v>87</v>
      </c>
      <c r="AU2" s="175" t="s">
        <v>88</v>
      </c>
      <c r="AV2" s="187" t="s">
        <v>0</v>
      </c>
      <c r="AW2" s="52"/>
      <c r="AX2" s="175" t="s">
        <v>2</v>
      </c>
      <c r="AY2" s="175" t="s">
        <v>3</v>
      </c>
      <c r="AZ2" s="82" t="s">
        <v>207</v>
      </c>
      <c r="BA2" s="54"/>
      <c r="BC2" s="175" t="s">
        <v>87</v>
      </c>
      <c r="BD2" s="175" t="s">
        <v>88</v>
      </c>
      <c r="BE2" s="53"/>
      <c r="BF2" s="52"/>
      <c r="BG2" s="175" t="s">
        <v>2</v>
      </c>
      <c r="BH2" s="175" t="s">
        <v>3</v>
      </c>
      <c r="BI2" s="82" t="s">
        <v>207</v>
      </c>
      <c r="BJ2" s="54"/>
      <c r="BL2" s="175" t="s">
        <v>87</v>
      </c>
      <c r="BM2" s="175" t="s">
        <v>88</v>
      </c>
      <c r="BN2" s="53"/>
      <c r="BO2" s="52"/>
      <c r="BP2" s="175" t="s">
        <v>2</v>
      </c>
      <c r="BQ2" s="44" t="s">
        <v>3</v>
      </c>
      <c r="BR2" s="82" t="s">
        <v>207</v>
      </c>
      <c r="BS2" s="54"/>
      <c r="BU2" s="175" t="s">
        <v>87</v>
      </c>
      <c r="BV2" s="175" t="s">
        <v>88</v>
      </c>
      <c r="BW2" s="53"/>
      <c r="BX2" s="52"/>
      <c r="BY2" s="175" t="s">
        <v>2</v>
      </c>
      <c r="BZ2" s="175" t="s">
        <v>3</v>
      </c>
      <c r="CA2" s="82" t="s">
        <v>207</v>
      </c>
      <c r="CB2" s="54"/>
      <c r="CD2" s="175" t="s">
        <v>87</v>
      </c>
      <c r="CE2" s="175" t="s">
        <v>88</v>
      </c>
      <c r="CF2" s="187" t="s">
        <v>0</v>
      </c>
      <c r="CG2" s="187" t="s">
        <v>1</v>
      </c>
      <c r="CH2" s="175" t="s">
        <v>2</v>
      </c>
      <c r="CI2" s="175" t="s">
        <v>3</v>
      </c>
      <c r="CJ2" s="82" t="s">
        <v>207</v>
      </c>
      <c r="CK2" s="54"/>
      <c r="CM2" s="175" t="s">
        <v>87</v>
      </c>
      <c r="CN2" s="175" t="s">
        <v>88</v>
      </c>
      <c r="CO2" s="187" t="s">
        <v>0</v>
      </c>
      <c r="CP2" s="187" t="s">
        <v>1</v>
      </c>
      <c r="CQ2" s="175" t="s">
        <v>2</v>
      </c>
      <c r="CR2" s="175" t="s">
        <v>3</v>
      </c>
      <c r="CS2" s="82" t="s">
        <v>207</v>
      </c>
      <c r="CT2" s="54"/>
      <c r="CV2" s="175" t="s">
        <v>87</v>
      </c>
      <c r="CW2" s="175" t="s">
        <v>88</v>
      </c>
      <c r="CX2" s="187" t="s">
        <v>0</v>
      </c>
      <c r="CY2" s="187" t="s">
        <v>1</v>
      </c>
      <c r="CZ2" s="175" t="s">
        <v>2</v>
      </c>
      <c r="DA2" s="175" t="s">
        <v>3</v>
      </c>
      <c r="DB2" s="82" t="s">
        <v>207</v>
      </c>
      <c r="DC2" s="54"/>
    </row>
    <row r="3" spans="1:107" ht="25.5" x14ac:dyDescent="0.25">
      <c r="A3" s="162"/>
      <c r="B3" s="162"/>
      <c r="C3" s="162"/>
      <c r="D3" s="162"/>
      <c r="E3" s="162"/>
      <c r="F3" s="162"/>
      <c r="G3" s="162"/>
      <c r="H3" s="3" t="s">
        <v>5</v>
      </c>
      <c r="I3" s="160"/>
      <c r="J3" s="162"/>
      <c r="K3" s="162"/>
      <c r="L3" s="162"/>
      <c r="M3" s="162"/>
      <c r="N3" s="162"/>
      <c r="O3" s="162"/>
      <c r="P3" s="162"/>
      <c r="Q3" s="3" t="s">
        <v>5</v>
      </c>
      <c r="R3" s="160"/>
      <c r="S3" s="162"/>
      <c r="T3" s="162"/>
      <c r="U3" s="162"/>
      <c r="V3" s="162"/>
      <c r="W3" s="162"/>
      <c r="X3" s="162"/>
      <c r="Y3" s="162"/>
      <c r="Z3" s="3" t="s">
        <v>5</v>
      </c>
      <c r="AA3" s="160"/>
      <c r="AB3" s="162"/>
      <c r="AC3" s="162"/>
      <c r="AD3" s="162"/>
      <c r="AE3" s="162"/>
      <c r="AF3" s="162"/>
      <c r="AG3" s="162"/>
      <c r="AH3" s="162"/>
      <c r="AI3" s="3" t="s">
        <v>5</v>
      </c>
      <c r="AJ3" s="160"/>
      <c r="AK3" s="162"/>
      <c r="AL3" s="162"/>
      <c r="AM3" s="162"/>
      <c r="AN3" s="162"/>
      <c r="AO3" s="162"/>
      <c r="AP3" s="162"/>
      <c r="AQ3" s="3" t="s">
        <v>208</v>
      </c>
      <c r="AR3" s="3" t="s">
        <v>5</v>
      </c>
      <c r="AS3" s="160"/>
      <c r="AT3" s="176"/>
      <c r="AU3" s="176"/>
      <c r="AV3" s="188"/>
      <c r="AW3" s="86" t="s">
        <v>1</v>
      </c>
      <c r="AX3" s="176"/>
      <c r="AY3" s="176"/>
      <c r="AZ3" s="87" t="s">
        <v>242</v>
      </c>
      <c r="BA3" s="87" t="s">
        <v>5</v>
      </c>
      <c r="BC3" s="176"/>
      <c r="BD3" s="176"/>
      <c r="BE3" s="83" t="s">
        <v>0</v>
      </c>
      <c r="BF3" s="86" t="s">
        <v>1</v>
      </c>
      <c r="BG3" s="176"/>
      <c r="BH3" s="176"/>
      <c r="BI3" s="87" t="s">
        <v>242</v>
      </c>
      <c r="BJ3" s="87" t="s">
        <v>5</v>
      </c>
      <c r="BL3" s="176"/>
      <c r="BM3" s="176"/>
      <c r="BN3" s="83" t="s">
        <v>0</v>
      </c>
      <c r="BO3" s="86" t="s">
        <v>1</v>
      </c>
      <c r="BP3" s="176"/>
      <c r="BQ3" s="42"/>
      <c r="BR3" s="87" t="s">
        <v>242</v>
      </c>
      <c r="BS3" s="87" t="s">
        <v>5</v>
      </c>
      <c r="BU3" s="176"/>
      <c r="BV3" s="176"/>
      <c r="BW3" s="83" t="s">
        <v>0</v>
      </c>
      <c r="BX3" s="86" t="s">
        <v>1</v>
      </c>
      <c r="BY3" s="176"/>
      <c r="BZ3" s="176"/>
      <c r="CA3" s="87" t="s">
        <v>242</v>
      </c>
      <c r="CB3" s="87" t="s">
        <v>5</v>
      </c>
      <c r="CD3" s="176"/>
      <c r="CE3" s="176"/>
      <c r="CF3" s="188"/>
      <c r="CG3" s="188"/>
      <c r="CH3" s="176"/>
      <c r="CI3" s="176"/>
      <c r="CJ3" s="87" t="s">
        <v>242</v>
      </c>
      <c r="CK3" s="87" t="s">
        <v>5</v>
      </c>
      <c r="CM3" s="176"/>
      <c r="CN3" s="176"/>
      <c r="CO3" s="188"/>
      <c r="CP3" s="188"/>
      <c r="CQ3" s="176"/>
      <c r="CR3" s="176"/>
      <c r="CS3" s="87" t="s">
        <v>242</v>
      </c>
      <c r="CT3" s="87" t="s">
        <v>5</v>
      </c>
      <c r="CV3" s="176"/>
      <c r="CW3" s="176"/>
      <c r="CX3" s="188"/>
      <c r="CY3" s="188"/>
      <c r="CZ3" s="176"/>
      <c r="DA3" s="176"/>
      <c r="DB3" s="87" t="s">
        <v>242</v>
      </c>
      <c r="DC3" s="87" t="s">
        <v>5</v>
      </c>
    </row>
    <row r="4" spans="1:107" ht="15.75" thickBot="1" x14ac:dyDescent="0.3">
      <c r="A4" s="163"/>
      <c r="B4" s="163"/>
      <c r="C4" s="163"/>
      <c r="D4" s="163"/>
      <c r="E4" s="163"/>
      <c r="F4" s="163"/>
      <c r="G4" s="163"/>
      <c r="H4" s="4"/>
      <c r="I4" s="5"/>
      <c r="J4" s="163"/>
      <c r="K4" s="163"/>
      <c r="L4" s="163"/>
      <c r="M4" s="163"/>
      <c r="N4" s="163"/>
      <c r="O4" s="163"/>
      <c r="P4" s="163"/>
      <c r="Q4" s="4"/>
      <c r="R4" s="160"/>
      <c r="S4" s="163"/>
      <c r="T4" s="163"/>
      <c r="U4" s="163"/>
      <c r="V4" s="163"/>
      <c r="W4" s="163"/>
      <c r="X4" s="163"/>
      <c r="Y4" s="163"/>
      <c r="Z4" s="4"/>
      <c r="AA4" s="5"/>
      <c r="AB4" s="163"/>
      <c r="AC4" s="163"/>
      <c r="AD4" s="163"/>
      <c r="AE4" s="163"/>
      <c r="AF4" s="163"/>
      <c r="AG4" s="163"/>
      <c r="AH4" s="163"/>
      <c r="AI4" s="4"/>
      <c r="AJ4" s="5"/>
      <c r="AK4" s="163"/>
      <c r="AL4" s="163"/>
      <c r="AM4" s="163"/>
      <c r="AN4" s="163"/>
      <c r="AO4" s="163"/>
      <c r="AP4" s="163"/>
      <c r="AQ4" s="81"/>
      <c r="AR4" s="4"/>
      <c r="AS4" s="160"/>
      <c r="AT4" s="176"/>
      <c r="AU4" s="176"/>
      <c r="AV4" s="188"/>
      <c r="AW4" s="84"/>
      <c r="AX4" s="42"/>
      <c r="AY4" s="42"/>
      <c r="AZ4" s="88"/>
      <c r="BA4" s="55"/>
      <c r="BC4" s="176"/>
      <c r="BD4" s="176"/>
      <c r="BE4" s="84"/>
      <c r="BF4" s="84"/>
      <c r="BG4" s="42"/>
      <c r="BH4" s="42"/>
      <c r="BI4" s="88"/>
      <c r="BJ4" s="55"/>
      <c r="BL4" s="176"/>
      <c r="BM4" s="176"/>
      <c r="BN4" s="84"/>
      <c r="BO4" s="84"/>
      <c r="BP4" s="176"/>
      <c r="BQ4" s="42"/>
      <c r="BR4" s="88"/>
      <c r="BS4" s="55"/>
      <c r="BU4" s="176"/>
      <c r="BV4" s="176"/>
      <c r="BW4" s="84"/>
      <c r="BX4" s="84"/>
      <c r="BY4" s="176"/>
      <c r="BZ4" s="176"/>
      <c r="CA4" s="88"/>
      <c r="CB4" s="55"/>
      <c r="CD4" s="176"/>
      <c r="CE4" s="176"/>
      <c r="CF4" s="188"/>
      <c r="CG4" s="188"/>
      <c r="CH4" s="176"/>
      <c r="CI4" s="176"/>
      <c r="CJ4" s="88"/>
      <c r="CK4" s="55"/>
      <c r="CM4" s="176"/>
      <c r="CN4" s="176"/>
      <c r="CO4" s="188"/>
      <c r="CP4" s="188"/>
      <c r="CQ4" s="176"/>
      <c r="CR4" s="176"/>
      <c r="CS4" s="88"/>
      <c r="CT4" s="55"/>
      <c r="CV4" s="176"/>
      <c r="CW4" s="176"/>
      <c r="CX4" s="188"/>
      <c r="CY4" s="188"/>
      <c r="CZ4" s="176"/>
      <c r="DA4" s="176"/>
      <c r="DB4" s="88"/>
      <c r="DC4" s="55"/>
    </row>
    <row r="5" spans="1:107" ht="45" customHeight="1" thickBot="1" x14ac:dyDescent="0.3">
      <c r="A5" s="164" t="s">
        <v>136</v>
      </c>
      <c r="B5" s="154" t="s">
        <v>1092</v>
      </c>
      <c r="C5" s="75" t="s">
        <v>185</v>
      </c>
      <c r="D5" s="48" t="s">
        <v>14</v>
      </c>
      <c r="E5" s="92">
        <v>2009</v>
      </c>
      <c r="F5" s="49">
        <v>0.2</v>
      </c>
      <c r="G5" s="50">
        <v>2641094</v>
      </c>
      <c r="H5" s="50">
        <v>528219</v>
      </c>
      <c r="J5" s="164" t="s">
        <v>105</v>
      </c>
      <c r="K5" s="154" t="s">
        <v>624</v>
      </c>
      <c r="L5" s="75" t="s">
        <v>406</v>
      </c>
      <c r="M5" s="48" t="s">
        <v>1140</v>
      </c>
      <c r="N5" s="92" t="s">
        <v>24</v>
      </c>
      <c r="O5" s="156">
        <v>0.4</v>
      </c>
      <c r="P5" s="50">
        <v>9000</v>
      </c>
      <c r="Q5" s="158">
        <v>6700</v>
      </c>
      <c r="S5" s="42" t="s">
        <v>305</v>
      </c>
      <c r="T5" s="34"/>
      <c r="U5" s="24" t="s">
        <v>1160</v>
      </c>
      <c r="V5" s="20" t="s">
        <v>1161</v>
      </c>
      <c r="W5" s="20" t="s">
        <v>719</v>
      </c>
      <c r="X5" s="9">
        <v>0.4</v>
      </c>
      <c r="Y5" s="7">
        <v>800</v>
      </c>
      <c r="Z5" s="7"/>
      <c r="AB5" s="41" t="s">
        <v>136</v>
      </c>
      <c r="AC5" s="6" t="s">
        <v>698</v>
      </c>
      <c r="AD5" s="6" t="s">
        <v>699</v>
      </c>
      <c r="AE5" s="7" t="s">
        <v>700</v>
      </c>
      <c r="AF5" s="8" t="s">
        <v>631</v>
      </c>
      <c r="AG5" s="9">
        <v>0.2</v>
      </c>
      <c r="AH5" s="10">
        <v>250000</v>
      </c>
      <c r="AI5" s="10">
        <v>50000</v>
      </c>
      <c r="AK5" s="41" t="s">
        <v>141</v>
      </c>
      <c r="AL5" s="6" t="s">
        <v>1178</v>
      </c>
      <c r="AM5" s="74" t="s">
        <v>1179</v>
      </c>
      <c r="AN5" s="76" t="s">
        <v>256</v>
      </c>
      <c r="AO5" s="92" t="s">
        <v>27</v>
      </c>
      <c r="AP5" s="49">
        <v>0.4</v>
      </c>
      <c r="AQ5" s="50">
        <v>59000</v>
      </c>
      <c r="AR5" s="50">
        <v>23600</v>
      </c>
      <c r="AT5" s="41" t="s">
        <v>136</v>
      </c>
      <c r="AU5" s="6" t="s">
        <v>258</v>
      </c>
      <c r="AV5" s="6" t="s">
        <v>453</v>
      </c>
      <c r="AW5" s="8" t="s">
        <v>1181</v>
      </c>
      <c r="AX5" s="8" t="s">
        <v>261</v>
      </c>
      <c r="AY5" s="77">
        <v>0.4</v>
      </c>
      <c r="AZ5" s="10">
        <v>17200000</v>
      </c>
      <c r="BA5" s="10">
        <v>6880000</v>
      </c>
      <c r="BC5" s="97" t="s">
        <v>92</v>
      </c>
      <c r="BD5" s="74" t="s">
        <v>1187</v>
      </c>
      <c r="BE5" s="74" t="s">
        <v>255</v>
      </c>
      <c r="BF5" s="76" t="s">
        <v>256</v>
      </c>
      <c r="BG5" s="92" t="s">
        <v>257</v>
      </c>
      <c r="BH5" s="49">
        <v>0.4</v>
      </c>
      <c r="BI5" s="50">
        <v>121450</v>
      </c>
      <c r="BJ5" s="50">
        <v>48580</v>
      </c>
      <c r="BL5" s="41" t="s">
        <v>92</v>
      </c>
      <c r="BM5" s="6" t="s">
        <v>1203</v>
      </c>
      <c r="BN5" s="6" t="s">
        <v>48</v>
      </c>
      <c r="BO5" s="8" t="s">
        <v>214</v>
      </c>
      <c r="BP5" s="8" t="s">
        <v>50</v>
      </c>
      <c r="BQ5" s="77">
        <v>0.4</v>
      </c>
      <c r="BR5" s="10">
        <v>146350</v>
      </c>
      <c r="BS5" s="10">
        <v>58540</v>
      </c>
      <c r="BU5" s="44" t="s">
        <v>96</v>
      </c>
      <c r="BV5" s="33" t="s">
        <v>1208</v>
      </c>
      <c r="BW5" s="75" t="s">
        <v>1209</v>
      </c>
      <c r="BX5" s="48" t="s">
        <v>1210</v>
      </c>
      <c r="BY5" s="92" t="s">
        <v>11</v>
      </c>
      <c r="BZ5" s="49">
        <v>0.4</v>
      </c>
      <c r="CA5" s="50">
        <v>249700</v>
      </c>
      <c r="CB5" s="50">
        <v>99880</v>
      </c>
      <c r="CD5" s="164" t="s">
        <v>92</v>
      </c>
      <c r="CE5" s="154" t="s">
        <v>1218</v>
      </c>
      <c r="CF5" s="120" t="s">
        <v>829</v>
      </c>
      <c r="CG5" s="121" t="s">
        <v>830</v>
      </c>
      <c r="CH5" s="121" t="s">
        <v>831</v>
      </c>
      <c r="CI5" s="156">
        <v>0.4</v>
      </c>
      <c r="CJ5" s="50">
        <v>3500</v>
      </c>
      <c r="CK5" s="158">
        <v>3320</v>
      </c>
      <c r="CM5" s="44" t="s">
        <v>96</v>
      </c>
      <c r="CN5" s="33" t="s">
        <v>307</v>
      </c>
      <c r="CO5" s="58"/>
      <c r="CP5" s="57"/>
      <c r="CQ5" s="58"/>
      <c r="CR5" s="29">
        <v>0.4</v>
      </c>
      <c r="CS5" s="158">
        <v>1675187</v>
      </c>
      <c r="CT5" s="158">
        <v>8709938</v>
      </c>
      <c r="CV5" s="164" t="s">
        <v>105</v>
      </c>
      <c r="CW5" s="154" t="s">
        <v>1343</v>
      </c>
      <c r="CX5" s="75" t="s">
        <v>1344</v>
      </c>
      <c r="CY5" s="48" t="s">
        <v>1345</v>
      </c>
      <c r="CZ5" s="48" t="s">
        <v>295</v>
      </c>
      <c r="DA5" s="156">
        <v>0.4</v>
      </c>
      <c r="DB5" s="50">
        <v>65725</v>
      </c>
      <c r="DC5" s="158">
        <v>547238</v>
      </c>
    </row>
    <row r="6" spans="1:107" ht="36.75" thickBot="1" x14ac:dyDescent="0.3">
      <c r="A6" s="165"/>
      <c r="B6" s="171"/>
      <c r="C6" s="19" t="s">
        <v>184</v>
      </c>
      <c r="D6" s="20" t="s">
        <v>16</v>
      </c>
      <c r="E6" s="8" t="s">
        <v>17</v>
      </c>
      <c r="F6" s="9">
        <v>0.15</v>
      </c>
      <c r="G6" s="10">
        <v>565112</v>
      </c>
      <c r="H6" s="10">
        <v>84767</v>
      </c>
      <c r="J6" s="165"/>
      <c r="K6" s="171"/>
      <c r="L6" s="19" t="s">
        <v>637</v>
      </c>
      <c r="M6" s="20" t="s">
        <v>629</v>
      </c>
      <c r="N6" s="8" t="s">
        <v>348</v>
      </c>
      <c r="O6" s="157"/>
      <c r="P6" s="10">
        <v>7750</v>
      </c>
      <c r="Q6" s="159"/>
      <c r="S6" s="41" t="s">
        <v>96</v>
      </c>
      <c r="T6" s="8" t="s">
        <v>1162</v>
      </c>
      <c r="U6" s="19" t="s">
        <v>1163</v>
      </c>
      <c r="V6" s="20" t="s">
        <v>426</v>
      </c>
      <c r="W6" s="8" t="s">
        <v>344</v>
      </c>
      <c r="X6" s="9">
        <v>0.2</v>
      </c>
      <c r="Y6" s="10">
        <v>8586500</v>
      </c>
      <c r="Z6" s="10">
        <v>1717300</v>
      </c>
      <c r="AB6" s="164" t="s">
        <v>136</v>
      </c>
      <c r="AC6" s="167" t="s">
        <v>1173</v>
      </c>
      <c r="AD6" s="11"/>
      <c r="AE6" s="152" t="s">
        <v>758</v>
      </c>
      <c r="AF6" s="154" t="s">
        <v>295</v>
      </c>
      <c r="AG6" s="156">
        <v>0.4</v>
      </c>
      <c r="AH6" s="158">
        <v>75000</v>
      </c>
      <c r="AI6" s="158">
        <v>30000</v>
      </c>
      <c r="AK6" s="41" t="s">
        <v>136</v>
      </c>
      <c r="AL6" s="8" t="s">
        <v>292</v>
      </c>
      <c r="AM6" s="19" t="s">
        <v>1174</v>
      </c>
      <c r="AN6" s="20" t="s">
        <v>1180</v>
      </c>
      <c r="AO6" s="20" t="s">
        <v>295</v>
      </c>
      <c r="AP6" s="9">
        <v>0.4</v>
      </c>
      <c r="AQ6" s="10">
        <v>33600</v>
      </c>
      <c r="AR6" s="10">
        <v>13440</v>
      </c>
      <c r="AT6" s="41" t="s">
        <v>105</v>
      </c>
      <c r="AU6" s="6" t="s">
        <v>216</v>
      </c>
      <c r="AV6" s="6" t="s">
        <v>637</v>
      </c>
      <c r="AW6" s="7" t="s">
        <v>1182</v>
      </c>
      <c r="AX6" s="8" t="s">
        <v>348</v>
      </c>
      <c r="AY6" s="9">
        <v>0.4</v>
      </c>
      <c r="AZ6" s="10">
        <v>14363</v>
      </c>
      <c r="BA6" s="10">
        <v>5745</v>
      </c>
      <c r="BC6" s="164" t="s">
        <v>92</v>
      </c>
      <c r="BD6" s="167" t="s">
        <v>456</v>
      </c>
      <c r="BE6" s="11"/>
      <c r="BF6" s="12"/>
      <c r="BG6" s="154" t="s">
        <v>85</v>
      </c>
      <c r="BH6" s="156">
        <v>0.4</v>
      </c>
      <c r="BI6" s="158">
        <v>45000</v>
      </c>
      <c r="BJ6" s="158">
        <v>94800</v>
      </c>
      <c r="BL6" s="164" t="s">
        <v>105</v>
      </c>
      <c r="BM6" s="11"/>
      <c r="BN6" s="167" t="s">
        <v>384</v>
      </c>
      <c r="BO6" s="152" t="s">
        <v>584</v>
      </c>
      <c r="BP6" s="154" t="s">
        <v>348</v>
      </c>
      <c r="BQ6" s="156">
        <v>0.4</v>
      </c>
      <c r="BR6" s="158">
        <v>780300</v>
      </c>
      <c r="BS6" s="158">
        <v>312120</v>
      </c>
      <c r="BU6" s="41" t="s">
        <v>136</v>
      </c>
      <c r="BV6" s="8" t="s">
        <v>137</v>
      </c>
      <c r="BW6" s="19" t="s">
        <v>1211</v>
      </c>
      <c r="BX6" s="20" t="s">
        <v>1212</v>
      </c>
      <c r="BY6" s="8" t="s">
        <v>841</v>
      </c>
      <c r="BZ6" s="9">
        <v>0.4</v>
      </c>
      <c r="CA6" s="10">
        <v>4278120</v>
      </c>
      <c r="CB6" s="10">
        <v>1711248</v>
      </c>
      <c r="CD6" s="165"/>
      <c r="CE6" s="171"/>
      <c r="CF6" s="122" t="s">
        <v>1219</v>
      </c>
      <c r="CG6" s="123" t="s">
        <v>830</v>
      </c>
      <c r="CH6" s="123" t="s">
        <v>832</v>
      </c>
      <c r="CI6" s="172"/>
      <c r="CJ6" s="10">
        <v>1200</v>
      </c>
      <c r="CK6" s="173"/>
      <c r="CM6" s="42"/>
      <c r="CN6" s="34"/>
      <c r="CO6" s="21" t="s">
        <v>1239</v>
      </c>
      <c r="CP6" s="22" t="s">
        <v>20</v>
      </c>
      <c r="CQ6" s="21" t="s">
        <v>257</v>
      </c>
      <c r="CR6" s="30"/>
      <c r="CS6" s="173"/>
      <c r="CT6" s="173"/>
      <c r="CV6" s="165"/>
      <c r="CW6" s="171"/>
      <c r="CX6" s="19" t="s">
        <v>1346</v>
      </c>
      <c r="CY6" s="20" t="s">
        <v>58</v>
      </c>
      <c r="CZ6" s="20" t="s">
        <v>82</v>
      </c>
      <c r="DA6" s="172"/>
      <c r="DB6" s="10">
        <v>71250</v>
      </c>
      <c r="DC6" s="173"/>
    </row>
    <row r="7" spans="1:107" ht="36.75" thickBot="1" x14ac:dyDescent="0.3">
      <c r="A7" s="166"/>
      <c r="B7" s="155"/>
      <c r="C7" s="19" t="s">
        <v>1093</v>
      </c>
      <c r="D7" s="20" t="s">
        <v>1094</v>
      </c>
      <c r="E7" s="8">
        <v>2106.9</v>
      </c>
      <c r="F7" s="9">
        <v>0.2</v>
      </c>
      <c r="G7" s="10">
        <v>1320120</v>
      </c>
      <c r="H7" s="10">
        <v>264024</v>
      </c>
      <c r="J7" s="165"/>
      <c r="K7" s="171"/>
      <c r="L7" s="19" t="s">
        <v>630</v>
      </c>
      <c r="M7" s="20" t="s">
        <v>1141</v>
      </c>
      <c r="N7" s="8" t="s">
        <v>1142</v>
      </c>
      <c r="O7" s="29">
        <v>0.2</v>
      </c>
      <c r="P7" s="10">
        <v>1200</v>
      </c>
      <c r="Q7" s="28">
        <v>4583</v>
      </c>
      <c r="S7" s="164" t="s">
        <v>136</v>
      </c>
      <c r="T7" s="154" t="s">
        <v>1164</v>
      </c>
      <c r="U7" s="178" t="s">
        <v>1165</v>
      </c>
      <c r="V7" s="180" t="s">
        <v>1166</v>
      </c>
      <c r="W7" s="21"/>
      <c r="X7" s="156">
        <v>0.15</v>
      </c>
      <c r="Y7" s="158">
        <v>597200</v>
      </c>
      <c r="Z7" s="158">
        <v>89580</v>
      </c>
      <c r="AB7" s="166"/>
      <c r="AC7" s="169"/>
      <c r="AD7" s="6" t="s">
        <v>1174</v>
      </c>
      <c r="AE7" s="153"/>
      <c r="AF7" s="155"/>
      <c r="AG7" s="157"/>
      <c r="AH7" s="159"/>
      <c r="AI7" s="159"/>
      <c r="AT7" s="41" t="s">
        <v>96</v>
      </c>
      <c r="AU7" s="8" t="s">
        <v>421</v>
      </c>
      <c r="AV7" s="19" t="s">
        <v>422</v>
      </c>
      <c r="AW7" s="20" t="s">
        <v>1185</v>
      </c>
      <c r="AX7" s="20" t="s">
        <v>362</v>
      </c>
      <c r="AY7" s="9">
        <v>0.4</v>
      </c>
      <c r="AZ7" s="10">
        <v>74405</v>
      </c>
      <c r="BA7" s="10">
        <v>29762</v>
      </c>
      <c r="BC7" s="165"/>
      <c r="BD7" s="168"/>
      <c r="BE7" s="6" t="s">
        <v>83</v>
      </c>
      <c r="BF7" s="7" t="s">
        <v>365</v>
      </c>
      <c r="BG7" s="155"/>
      <c r="BH7" s="172"/>
      <c r="BI7" s="159"/>
      <c r="BJ7" s="173"/>
      <c r="BL7" s="165"/>
      <c r="BM7" s="11" t="s">
        <v>756</v>
      </c>
      <c r="BN7" s="168"/>
      <c r="BO7" s="170"/>
      <c r="BP7" s="171"/>
      <c r="BQ7" s="172"/>
      <c r="BR7" s="173"/>
      <c r="BS7" s="173"/>
      <c r="BU7" s="164" t="s">
        <v>96</v>
      </c>
      <c r="BV7" s="154" t="s">
        <v>202</v>
      </c>
      <c r="BW7" s="21" t="s">
        <v>48</v>
      </c>
      <c r="BX7" s="22" t="s">
        <v>152</v>
      </c>
      <c r="BY7" s="13" t="s">
        <v>50</v>
      </c>
      <c r="BZ7" s="14">
        <v>0.4</v>
      </c>
      <c r="CA7" s="15">
        <v>9488</v>
      </c>
      <c r="CB7" s="15">
        <v>3795</v>
      </c>
      <c r="CD7" s="165"/>
      <c r="CE7" s="171"/>
      <c r="CF7" s="122" t="s">
        <v>833</v>
      </c>
      <c r="CG7" s="123" t="s">
        <v>830</v>
      </c>
      <c r="CH7" s="123" t="s">
        <v>834</v>
      </c>
      <c r="CI7" s="157"/>
      <c r="CJ7" s="10">
        <v>3600</v>
      </c>
      <c r="CK7" s="159"/>
      <c r="CM7" s="42"/>
      <c r="CN7" s="34"/>
      <c r="CO7" s="19" t="s">
        <v>1240</v>
      </c>
      <c r="CP7" s="43"/>
      <c r="CQ7" s="43"/>
      <c r="CR7" s="30"/>
      <c r="CS7" s="159"/>
      <c r="CT7" s="173"/>
      <c r="CV7" s="165"/>
      <c r="CW7" s="171"/>
      <c r="CX7" s="19" t="s">
        <v>1347</v>
      </c>
      <c r="CY7" s="20" t="s">
        <v>1348</v>
      </c>
      <c r="CZ7" s="20" t="s">
        <v>1349</v>
      </c>
      <c r="DA7" s="172"/>
      <c r="DB7" s="10">
        <v>20328</v>
      </c>
      <c r="DC7" s="173"/>
    </row>
    <row r="8" spans="1:107" ht="36.75" thickBot="1" x14ac:dyDescent="0.3">
      <c r="A8" s="164" t="s">
        <v>96</v>
      </c>
      <c r="B8" s="154" t="s">
        <v>1095</v>
      </c>
      <c r="C8" s="19" t="s">
        <v>457</v>
      </c>
      <c r="D8" s="20" t="s">
        <v>70</v>
      </c>
      <c r="E8" s="8" t="s">
        <v>82</v>
      </c>
      <c r="F8" s="156">
        <v>0.4</v>
      </c>
      <c r="G8" s="10">
        <v>282000</v>
      </c>
      <c r="H8" s="158">
        <v>346651</v>
      </c>
      <c r="J8" s="42" t="s">
        <v>92</v>
      </c>
      <c r="K8" s="13" t="s">
        <v>650</v>
      </c>
      <c r="L8" s="21" t="s">
        <v>94</v>
      </c>
      <c r="M8" s="22" t="s">
        <v>651</v>
      </c>
      <c r="N8" s="21" t="s">
        <v>27</v>
      </c>
      <c r="O8" s="14">
        <v>0.4</v>
      </c>
      <c r="P8" s="12">
        <v>155.54</v>
      </c>
      <c r="Q8" s="15">
        <v>62216</v>
      </c>
      <c r="S8" s="166"/>
      <c r="T8" s="155"/>
      <c r="U8" s="179"/>
      <c r="V8" s="181"/>
      <c r="W8" s="19" t="s">
        <v>195</v>
      </c>
      <c r="X8" s="157"/>
      <c r="Y8" s="159"/>
      <c r="Z8" s="159"/>
      <c r="AB8" s="42"/>
      <c r="AC8" s="167" t="s">
        <v>533</v>
      </c>
      <c r="AD8" s="11"/>
      <c r="AE8" s="152" t="s">
        <v>201</v>
      </c>
      <c r="AF8" s="154" t="s">
        <v>27</v>
      </c>
      <c r="AG8" s="156">
        <v>0.4</v>
      </c>
      <c r="AH8" s="158">
        <v>40000</v>
      </c>
      <c r="AI8" s="158">
        <v>16000</v>
      </c>
      <c r="AT8" s="164" t="s">
        <v>105</v>
      </c>
      <c r="AU8" s="154" t="s">
        <v>216</v>
      </c>
      <c r="AV8" s="19" t="s">
        <v>217</v>
      </c>
      <c r="AW8" s="20" t="s">
        <v>1186</v>
      </c>
      <c r="AX8" s="180" t="s">
        <v>231</v>
      </c>
      <c r="AY8" s="156">
        <v>0.15</v>
      </c>
      <c r="AZ8" s="10">
        <v>10125</v>
      </c>
      <c r="BA8" s="158">
        <v>2940</v>
      </c>
      <c r="BC8" s="165"/>
      <c r="BD8" s="168"/>
      <c r="BE8" s="6" t="s">
        <v>457</v>
      </c>
      <c r="BF8" s="7" t="s">
        <v>38</v>
      </c>
      <c r="BG8" s="8" t="s">
        <v>82</v>
      </c>
      <c r="BH8" s="172"/>
      <c r="BI8" s="10">
        <v>54000</v>
      </c>
      <c r="BJ8" s="173"/>
      <c r="BL8" s="166"/>
      <c r="BM8" s="6"/>
      <c r="BN8" s="169"/>
      <c r="BO8" s="153"/>
      <c r="BP8" s="155"/>
      <c r="BQ8" s="157"/>
      <c r="BR8" s="159"/>
      <c r="BS8" s="159"/>
      <c r="BU8" s="166"/>
      <c r="BV8" s="155"/>
      <c r="BW8" s="75" t="s">
        <v>361</v>
      </c>
      <c r="BX8" s="48" t="s">
        <v>1213</v>
      </c>
      <c r="BY8" s="92" t="s">
        <v>74</v>
      </c>
      <c r="BZ8" s="49">
        <v>0.4</v>
      </c>
      <c r="CA8" s="50">
        <v>13913</v>
      </c>
      <c r="CB8" s="50">
        <v>5565</v>
      </c>
      <c r="CD8" s="165"/>
      <c r="CE8" s="171"/>
      <c r="CF8" s="124" t="s">
        <v>835</v>
      </c>
      <c r="CG8" s="125" t="s">
        <v>830</v>
      </c>
      <c r="CH8" s="125" t="s">
        <v>674</v>
      </c>
      <c r="CI8" s="14">
        <v>0.05</v>
      </c>
      <c r="CJ8" s="15">
        <v>3000</v>
      </c>
      <c r="CK8" s="12">
        <v>150</v>
      </c>
      <c r="CM8" s="42"/>
      <c r="CN8" s="34"/>
      <c r="CO8" s="21"/>
      <c r="CP8" s="22"/>
      <c r="CQ8" s="21"/>
      <c r="CR8" s="30"/>
      <c r="CS8" s="158">
        <v>3869492</v>
      </c>
      <c r="CT8" s="173"/>
      <c r="CV8" s="165"/>
      <c r="CW8" s="171"/>
      <c r="CX8" s="19" t="s">
        <v>1350</v>
      </c>
      <c r="CY8" s="20" t="s">
        <v>1351</v>
      </c>
      <c r="CZ8" s="19" t="s">
        <v>27</v>
      </c>
      <c r="DA8" s="172"/>
      <c r="DB8" s="10">
        <v>11945</v>
      </c>
      <c r="DC8" s="173"/>
    </row>
    <row r="9" spans="1:107" ht="36.75" thickBot="1" x14ac:dyDescent="0.3">
      <c r="A9" s="165"/>
      <c r="B9" s="171"/>
      <c r="C9" s="19" t="s">
        <v>528</v>
      </c>
      <c r="D9" s="20" t="s">
        <v>70</v>
      </c>
      <c r="E9" s="8" t="s">
        <v>82</v>
      </c>
      <c r="F9" s="172"/>
      <c r="G9" s="10">
        <v>185000</v>
      </c>
      <c r="H9" s="173"/>
      <c r="J9" s="44" t="s">
        <v>92</v>
      </c>
      <c r="K9" s="91" t="s">
        <v>1143</v>
      </c>
      <c r="L9" s="58" t="s">
        <v>94</v>
      </c>
      <c r="M9" s="57" t="s">
        <v>1144</v>
      </c>
      <c r="N9" s="58" t="s">
        <v>11</v>
      </c>
      <c r="O9" s="59">
        <v>0.4</v>
      </c>
      <c r="P9" s="60">
        <v>114306</v>
      </c>
      <c r="Q9" s="60">
        <v>45723</v>
      </c>
      <c r="S9" s="44" t="s">
        <v>136</v>
      </c>
      <c r="T9" s="91" t="s">
        <v>1167</v>
      </c>
      <c r="U9" s="58" t="s">
        <v>299</v>
      </c>
      <c r="V9" s="57" t="s">
        <v>372</v>
      </c>
      <c r="W9" s="58" t="s">
        <v>295</v>
      </c>
      <c r="X9" s="59">
        <v>0.4</v>
      </c>
      <c r="Y9" s="60">
        <v>7868</v>
      </c>
      <c r="Z9" s="60">
        <v>3147</v>
      </c>
      <c r="AB9" s="42" t="s">
        <v>96</v>
      </c>
      <c r="AC9" s="168"/>
      <c r="AD9" s="6" t="s">
        <v>1175</v>
      </c>
      <c r="AE9" s="153"/>
      <c r="AF9" s="171"/>
      <c r="AG9" s="172"/>
      <c r="AH9" s="173"/>
      <c r="AI9" s="173"/>
      <c r="AT9" s="165"/>
      <c r="AU9" s="171"/>
      <c r="AV9" s="19" t="s">
        <v>218</v>
      </c>
      <c r="AW9" s="20" t="s">
        <v>1186</v>
      </c>
      <c r="AX9" s="193"/>
      <c r="AY9" s="172"/>
      <c r="AZ9" s="10">
        <v>6615</v>
      </c>
      <c r="BA9" s="173"/>
      <c r="BC9" s="165"/>
      <c r="BD9" s="168"/>
      <c r="BE9" s="6" t="s">
        <v>458</v>
      </c>
      <c r="BF9" s="7" t="s">
        <v>38</v>
      </c>
      <c r="BG9" s="8" t="s">
        <v>65</v>
      </c>
      <c r="BH9" s="172"/>
      <c r="BI9" s="10">
        <v>36000</v>
      </c>
      <c r="BJ9" s="173"/>
      <c r="BL9" s="164" t="s">
        <v>105</v>
      </c>
      <c r="BM9" s="11"/>
      <c r="BN9" s="167" t="s">
        <v>757</v>
      </c>
      <c r="BO9" s="152" t="s">
        <v>755</v>
      </c>
      <c r="BP9" s="154" t="s">
        <v>348</v>
      </c>
      <c r="BQ9" s="156">
        <v>0.4</v>
      </c>
      <c r="BR9" s="158">
        <v>57528</v>
      </c>
      <c r="BS9" s="158">
        <v>23011</v>
      </c>
      <c r="BU9" s="41" t="s">
        <v>96</v>
      </c>
      <c r="BV9" s="8" t="s">
        <v>1214</v>
      </c>
      <c r="BW9" s="19" t="s">
        <v>422</v>
      </c>
      <c r="BX9" s="20" t="s">
        <v>201</v>
      </c>
      <c r="BY9" s="8" t="s">
        <v>362</v>
      </c>
      <c r="BZ9" s="9">
        <v>0.4</v>
      </c>
      <c r="CA9" s="10">
        <v>82673</v>
      </c>
      <c r="CB9" s="10">
        <v>33069</v>
      </c>
      <c r="CD9" s="165"/>
      <c r="CE9" s="171"/>
      <c r="CF9" s="120" t="s">
        <v>836</v>
      </c>
      <c r="CG9" s="121" t="s">
        <v>830</v>
      </c>
      <c r="CH9" s="121" t="s">
        <v>1220</v>
      </c>
      <c r="CI9" s="156">
        <v>0.2</v>
      </c>
      <c r="CJ9" s="50">
        <v>1000</v>
      </c>
      <c r="CK9" s="158">
        <v>1480</v>
      </c>
      <c r="CM9" s="42"/>
      <c r="CN9" s="34"/>
      <c r="CO9" s="19" t="s">
        <v>350</v>
      </c>
      <c r="CP9" s="20" t="s">
        <v>311</v>
      </c>
      <c r="CQ9" s="19" t="s">
        <v>351</v>
      </c>
      <c r="CR9" s="30"/>
      <c r="CS9" s="159"/>
      <c r="CT9" s="173"/>
      <c r="CV9" s="165"/>
      <c r="CW9" s="171"/>
      <c r="CX9" s="19" t="s">
        <v>1352</v>
      </c>
      <c r="CY9" s="20" t="s">
        <v>49</v>
      </c>
      <c r="CZ9" s="19" t="s">
        <v>65</v>
      </c>
      <c r="DA9" s="172"/>
      <c r="DB9" s="10">
        <v>43160</v>
      </c>
      <c r="DC9" s="173"/>
    </row>
    <row r="10" spans="1:107" ht="48.75" thickBot="1" x14ac:dyDescent="0.3">
      <c r="A10" s="165"/>
      <c r="B10" s="171"/>
      <c r="C10" s="19" t="s">
        <v>529</v>
      </c>
      <c r="D10" s="20" t="s">
        <v>123</v>
      </c>
      <c r="E10" s="8" t="s">
        <v>85</v>
      </c>
      <c r="F10" s="172"/>
      <c r="G10" s="10">
        <v>377128</v>
      </c>
      <c r="H10" s="173"/>
      <c r="J10" s="164" t="s">
        <v>96</v>
      </c>
      <c r="K10" s="154" t="s">
        <v>146</v>
      </c>
      <c r="L10" s="58" t="s">
        <v>66</v>
      </c>
      <c r="M10" s="57" t="s">
        <v>67</v>
      </c>
      <c r="N10" s="58" t="s">
        <v>68</v>
      </c>
      <c r="O10" s="156">
        <v>0.4</v>
      </c>
      <c r="P10" s="60">
        <v>320000</v>
      </c>
      <c r="Q10" s="158">
        <v>656400</v>
      </c>
      <c r="S10" s="164" t="s">
        <v>92</v>
      </c>
      <c r="T10" s="154" t="s">
        <v>1168</v>
      </c>
      <c r="U10" s="178" t="s">
        <v>637</v>
      </c>
      <c r="V10" s="180" t="s">
        <v>620</v>
      </c>
      <c r="W10" s="58"/>
      <c r="X10" s="156">
        <v>0.25</v>
      </c>
      <c r="Y10" s="158">
        <v>819500</v>
      </c>
      <c r="Z10" s="158">
        <v>204875</v>
      </c>
      <c r="AB10" s="40"/>
      <c r="AC10" s="169"/>
      <c r="AD10" s="6" t="s">
        <v>1176</v>
      </c>
      <c r="AE10" s="7" t="s">
        <v>201</v>
      </c>
      <c r="AF10" s="155"/>
      <c r="AG10" s="157"/>
      <c r="AH10" s="159"/>
      <c r="AI10" s="159"/>
      <c r="AT10" s="165"/>
      <c r="AU10" s="171"/>
      <c r="AV10" s="19" t="s">
        <v>283</v>
      </c>
      <c r="AW10" s="20" t="s">
        <v>769</v>
      </c>
      <c r="AX10" s="181"/>
      <c r="AY10" s="157"/>
      <c r="AZ10" s="10">
        <v>2860</v>
      </c>
      <c r="BA10" s="159"/>
      <c r="BC10" s="165"/>
      <c r="BD10" s="168"/>
      <c r="BE10" s="19" t="s">
        <v>1188</v>
      </c>
      <c r="BF10" s="20" t="s">
        <v>32</v>
      </c>
      <c r="BG10" s="20" t="s">
        <v>82</v>
      </c>
      <c r="BH10" s="172"/>
      <c r="BI10" s="10">
        <v>12000</v>
      </c>
      <c r="BJ10" s="173"/>
      <c r="BL10" s="165"/>
      <c r="BM10" s="11" t="s">
        <v>1204</v>
      </c>
      <c r="BN10" s="168"/>
      <c r="BO10" s="170"/>
      <c r="BP10" s="171"/>
      <c r="BQ10" s="172"/>
      <c r="BR10" s="173"/>
      <c r="BS10" s="173"/>
      <c r="BU10" s="41" t="s">
        <v>136</v>
      </c>
      <c r="BV10" s="8" t="s">
        <v>324</v>
      </c>
      <c r="BW10" s="19" t="s">
        <v>775</v>
      </c>
      <c r="BX10" s="20" t="s">
        <v>776</v>
      </c>
      <c r="BY10" s="8" t="s">
        <v>327</v>
      </c>
      <c r="BZ10" s="9">
        <v>0.4</v>
      </c>
      <c r="CA10" s="10">
        <v>345000</v>
      </c>
      <c r="CB10" s="10">
        <v>138000</v>
      </c>
      <c r="CD10" s="165"/>
      <c r="CE10" s="171"/>
      <c r="CF10" s="122" t="s">
        <v>1221</v>
      </c>
      <c r="CG10" s="123" t="s">
        <v>830</v>
      </c>
      <c r="CH10" s="123" t="s">
        <v>1220</v>
      </c>
      <c r="CI10" s="172"/>
      <c r="CJ10" s="10">
        <v>1000</v>
      </c>
      <c r="CK10" s="173"/>
      <c r="CM10" s="42"/>
      <c r="CN10" s="34"/>
      <c r="CO10" s="21"/>
      <c r="CP10" s="22"/>
      <c r="CQ10" s="21"/>
      <c r="CR10" s="30"/>
      <c r="CS10" s="158">
        <v>3869492</v>
      </c>
      <c r="CT10" s="173"/>
      <c r="CV10" s="165"/>
      <c r="CW10" s="171"/>
      <c r="CX10" s="19" t="s">
        <v>1108</v>
      </c>
      <c r="CY10" s="20" t="s">
        <v>1109</v>
      </c>
      <c r="CZ10" s="19" t="s">
        <v>544</v>
      </c>
      <c r="DA10" s="172"/>
      <c r="DB10" s="10">
        <v>6888</v>
      </c>
      <c r="DC10" s="173"/>
    </row>
    <row r="11" spans="1:107" ht="24.75" customHeight="1" thickBot="1" x14ac:dyDescent="0.3">
      <c r="A11" s="166"/>
      <c r="B11" s="155"/>
      <c r="C11" s="19" t="s">
        <v>72</v>
      </c>
      <c r="D11" s="20" t="s">
        <v>530</v>
      </c>
      <c r="E11" s="8" t="s">
        <v>74</v>
      </c>
      <c r="F11" s="157"/>
      <c r="G11" s="10">
        <v>22500</v>
      </c>
      <c r="H11" s="159"/>
      <c r="J11" s="165"/>
      <c r="K11" s="171"/>
      <c r="L11" s="75" t="s">
        <v>72</v>
      </c>
      <c r="M11" s="48" t="s">
        <v>1145</v>
      </c>
      <c r="N11" s="75" t="s">
        <v>74</v>
      </c>
      <c r="O11" s="172"/>
      <c r="P11" s="50">
        <v>100000</v>
      </c>
      <c r="Q11" s="173"/>
      <c r="S11" s="166"/>
      <c r="T11" s="155"/>
      <c r="U11" s="179"/>
      <c r="V11" s="181"/>
      <c r="W11" s="19" t="s">
        <v>348</v>
      </c>
      <c r="X11" s="157"/>
      <c r="Y11" s="159"/>
      <c r="Z11" s="159"/>
      <c r="AB11" s="42"/>
      <c r="AC11" s="167" t="s">
        <v>329</v>
      </c>
      <c r="AD11" s="167" t="s">
        <v>840</v>
      </c>
      <c r="AE11" s="152" t="s">
        <v>67</v>
      </c>
      <c r="AF11" s="154" t="s">
        <v>841</v>
      </c>
      <c r="AG11" s="156">
        <v>0.4</v>
      </c>
      <c r="AH11" s="158">
        <v>340000</v>
      </c>
      <c r="AI11" s="158">
        <v>136000</v>
      </c>
      <c r="AT11" s="166"/>
      <c r="AU11" s="155"/>
      <c r="AV11" s="19" t="s">
        <v>220</v>
      </c>
      <c r="AW11" s="20" t="s">
        <v>769</v>
      </c>
      <c r="AX11" s="8" t="s">
        <v>233</v>
      </c>
      <c r="AY11" s="9">
        <v>0.05</v>
      </c>
      <c r="AZ11" s="10">
        <v>4560</v>
      </c>
      <c r="BA11" s="7">
        <v>228</v>
      </c>
      <c r="BC11" s="165"/>
      <c r="BD11" s="168"/>
      <c r="BE11" s="19" t="s">
        <v>460</v>
      </c>
      <c r="BF11" s="20" t="s">
        <v>365</v>
      </c>
      <c r="BG11" s="20" t="s">
        <v>1189</v>
      </c>
      <c r="BH11" s="172"/>
      <c r="BI11" s="10">
        <v>60000</v>
      </c>
      <c r="BJ11" s="173"/>
      <c r="BL11" s="166"/>
      <c r="BM11" s="6"/>
      <c r="BN11" s="169"/>
      <c r="BO11" s="153"/>
      <c r="BP11" s="155"/>
      <c r="BQ11" s="157"/>
      <c r="BR11" s="159"/>
      <c r="BS11" s="159"/>
      <c r="BU11" s="41" t="s">
        <v>105</v>
      </c>
      <c r="BV11" s="8" t="s">
        <v>1215</v>
      </c>
      <c r="BW11" s="19" t="s">
        <v>453</v>
      </c>
      <c r="BX11" s="20" t="s">
        <v>1138</v>
      </c>
      <c r="BY11" s="8" t="s">
        <v>261</v>
      </c>
      <c r="BZ11" s="9">
        <v>0.4</v>
      </c>
      <c r="CA11" s="10">
        <v>109009300</v>
      </c>
      <c r="CB11" s="10">
        <v>43603720</v>
      </c>
      <c r="CD11" s="165"/>
      <c r="CE11" s="171"/>
      <c r="CF11" s="122" t="s">
        <v>1222</v>
      </c>
      <c r="CG11" s="123" t="s">
        <v>1223</v>
      </c>
      <c r="CH11" s="123" t="s">
        <v>344</v>
      </c>
      <c r="CI11" s="172"/>
      <c r="CJ11" s="7">
        <v>400</v>
      </c>
      <c r="CK11" s="173"/>
      <c r="CM11" s="42"/>
      <c r="CN11" s="34"/>
      <c r="CO11" s="21" t="s">
        <v>1241</v>
      </c>
      <c r="CP11" s="22" t="s">
        <v>311</v>
      </c>
      <c r="CQ11" s="21" t="s">
        <v>27</v>
      </c>
      <c r="CR11" s="30"/>
      <c r="CS11" s="173"/>
      <c r="CT11" s="173"/>
      <c r="CV11" s="165"/>
      <c r="CW11" s="171"/>
      <c r="CX11" s="19" t="s">
        <v>384</v>
      </c>
      <c r="CY11" s="20" t="s">
        <v>311</v>
      </c>
      <c r="CZ11" s="19" t="s">
        <v>348</v>
      </c>
      <c r="DA11" s="172"/>
      <c r="DB11" s="10">
        <v>403200</v>
      </c>
      <c r="DC11" s="173"/>
    </row>
    <row r="12" spans="1:107" ht="72.75" thickBot="1" x14ac:dyDescent="0.3">
      <c r="A12" s="164" t="s">
        <v>96</v>
      </c>
      <c r="B12" s="154" t="s">
        <v>1096</v>
      </c>
      <c r="C12" s="75" t="s">
        <v>552</v>
      </c>
      <c r="D12" s="48" t="s">
        <v>20</v>
      </c>
      <c r="E12" s="48" t="s">
        <v>391</v>
      </c>
      <c r="F12" s="156">
        <v>0.4</v>
      </c>
      <c r="G12" s="50">
        <v>211172</v>
      </c>
      <c r="H12" s="158">
        <v>1830424</v>
      </c>
      <c r="J12" s="165"/>
      <c r="K12" s="171"/>
      <c r="L12" s="19" t="s">
        <v>299</v>
      </c>
      <c r="M12" s="20" t="s">
        <v>67</v>
      </c>
      <c r="N12" s="20" t="s">
        <v>295</v>
      </c>
      <c r="O12" s="172"/>
      <c r="P12" s="10">
        <v>780000</v>
      </c>
      <c r="Q12" s="173"/>
      <c r="S12" s="44" t="s">
        <v>96</v>
      </c>
      <c r="T12" s="33" t="s">
        <v>761</v>
      </c>
      <c r="U12" s="58" t="s">
        <v>1169</v>
      </c>
      <c r="V12" s="57" t="s">
        <v>201</v>
      </c>
      <c r="W12" s="22" t="s">
        <v>59</v>
      </c>
      <c r="X12" s="9">
        <v>0.4</v>
      </c>
      <c r="Y12" s="15">
        <v>52000</v>
      </c>
      <c r="Z12" s="10">
        <v>20800</v>
      </c>
      <c r="AB12" s="42" t="s">
        <v>96</v>
      </c>
      <c r="AC12" s="168"/>
      <c r="AD12" s="168"/>
      <c r="AE12" s="170"/>
      <c r="AF12" s="171"/>
      <c r="AG12" s="172"/>
      <c r="AH12" s="173"/>
      <c r="AI12" s="173"/>
      <c r="BC12" s="166"/>
      <c r="BD12" s="169"/>
      <c r="BE12" s="19" t="s">
        <v>75</v>
      </c>
      <c r="BF12" s="20" t="s">
        <v>38</v>
      </c>
      <c r="BG12" s="20" t="s">
        <v>1190</v>
      </c>
      <c r="BH12" s="157"/>
      <c r="BI12" s="10">
        <v>30000</v>
      </c>
      <c r="BJ12" s="159"/>
      <c r="BL12" s="164" t="s">
        <v>136</v>
      </c>
      <c r="BM12" s="167" t="s">
        <v>266</v>
      </c>
      <c r="BN12" s="11"/>
      <c r="BO12" s="152" t="s">
        <v>112</v>
      </c>
      <c r="BP12" s="154" t="s">
        <v>11</v>
      </c>
      <c r="BQ12" s="156">
        <v>0.4</v>
      </c>
      <c r="BR12" s="158">
        <v>498000</v>
      </c>
      <c r="BS12" s="158">
        <v>229200</v>
      </c>
      <c r="BU12" s="41" t="s">
        <v>96</v>
      </c>
      <c r="BV12" s="8" t="s">
        <v>1216</v>
      </c>
      <c r="BW12" s="19" t="s">
        <v>457</v>
      </c>
      <c r="BX12" s="20" t="s">
        <v>79</v>
      </c>
      <c r="BY12" s="8" t="s">
        <v>82</v>
      </c>
      <c r="BZ12" s="9">
        <v>0.4</v>
      </c>
      <c r="CA12" s="10">
        <v>96090</v>
      </c>
      <c r="CB12" s="10">
        <v>38436</v>
      </c>
      <c r="CD12" s="165"/>
      <c r="CE12" s="171"/>
      <c r="CF12" s="122" t="s">
        <v>1224</v>
      </c>
      <c r="CG12" s="123" t="s">
        <v>830</v>
      </c>
      <c r="CH12" s="123" t="s">
        <v>645</v>
      </c>
      <c r="CI12" s="157"/>
      <c r="CJ12" s="10">
        <v>5000</v>
      </c>
      <c r="CK12" s="159"/>
      <c r="CM12" s="42"/>
      <c r="CN12" s="34"/>
      <c r="CO12" s="19" t="s">
        <v>1242</v>
      </c>
      <c r="CP12" s="43"/>
      <c r="CQ12" s="43"/>
      <c r="CR12" s="30"/>
      <c r="CS12" s="159"/>
      <c r="CT12" s="173"/>
      <c r="CV12" s="165"/>
      <c r="CW12" s="171"/>
      <c r="CX12" s="19" t="s">
        <v>1353</v>
      </c>
      <c r="CY12" s="20" t="s">
        <v>49</v>
      </c>
      <c r="CZ12" s="19" t="s">
        <v>77</v>
      </c>
      <c r="DA12" s="172"/>
      <c r="DB12" s="10">
        <v>84000</v>
      </c>
      <c r="DC12" s="173"/>
    </row>
    <row r="13" spans="1:107" ht="48.75" thickBot="1" x14ac:dyDescent="0.3">
      <c r="A13" s="165"/>
      <c r="B13" s="171"/>
      <c r="C13" s="19" t="s">
        <v>72</v>
      </c>
      <c r="D13" s="20" t="s">
        <v>553</v>
      </c>
      <c r="E13" s="20" t="s">
        <v>74</v>
      </c>
      <c r="F13" s="172"/>
      <c r="G13" s="10">
        <v>52974</v>
      </c>
      <c r="H13" s="173"/>
      <c r="J13" s="165"/>
      <c r="K13" s="171"/>
      <c r="L13" s="19" t="s">
        <v>303</v>
      </c>
      <c r="M13" s="20" t="s">
        <v>67</v>
      </c>
      <c r="N13" s="20" t="s">
        <v>71</v>
      </c>
      <c r="O13" s="172"/>
      <c r="P13" s="10">
        <v>400000</v>
      </c>
      <c r="Q13" s="173"/>
      <c r="S13" s="41" t="s">
        <v>153</v>
      </c>
      <c r="T13" s="8" t="s">
        <v>654</v>
      </c>
      <c r="U13" s="24" t="s">
        <v>1170</v>
      </c>
      <c r="V13" s="20" t="s">
        <v>1171</v>
      </c>
      <c r="W13" s="20" t="s">
        <v>656</v>
      </c>
      <c r="X13" s="9">
        <v>0.05</v>
      </c>
      <c r="Y13" s="10">
        <v>3229118</v>
      </c>
      <c r="Z13" s="10">
        <v>161456</v>
      </c>
      <c r="AB13" s="41"/>
      <c r="AC13" s="169"/>
      <c r="AD13" s="169"/>
      <c r="AE13" s="153"/>
      <c r="AF13" s="155"/>
      <c r="AG13" s="157"/>
      <c r="AH13" s="159"/>
      <c r="AI13" s="159"/>
      <c r="BC13" s="164" t="s">
        <v>136</v>
      </c>
      <c r="BD13" s="154" t="s">
        <v>182</v>
      </c>
      <c r="BE13" s="19" t="s">
        <v>1191</v>
      </c>
      <c r="BF13" s="20" t="s">
        <v>1192</v>
      </c>
      <c r="BG13" s="20" t="s">
        <v>68</v>
      </c>
      <c r="BH13" s="156">
        <v>0.2</v>
      </c>
      <c r="BI13" s="10">
        <v>1987977</v>
      </c>
      <c r="BJ13" s="158">
        <v>568743</v>
      </c>
      <c r="BL13" s="165"/>
      <c r="BM13" s="168"/>
      <c r="BN13" s="11" t="s">
        <v>1205</v>
      </c>
      <c r="BO13" s="170"/>
      <c r="BP13" s="171"/>
      <c r="BQ13" s="172"/>
      <c r="BR13" s="173"/>
      <c r="BS13" s="173"/>
      <c r="BU13" s="164" t="s">
        <v>96</v>
      </c>
      <c r="BV13" s="154" t="s">
        <v>369</v>
      </c>
      <c r="BW13" s="21"/>
      <c r="BX13" s="22"/>
      <c r="BY13" s="154" t="s">
        <v>11</v>
      </c>
      <c r="BZ13" s="156">
        <v>0.4</v>
      </c>
      <c r="CA13" s="158">
        <v>1830000</v>
      </c>
      <c r="CB13" s="158">
        <v>732000</v>
      </c>
      <c r="CD13" s="165"/>
      <c r="CE13" s="171"/>
      <c r="CF13" s="122" t="s">
        <v>290</v>
      </c>
      <c r="CG13" s="123" t="s">
        <v>842</v>
      </c>
      <c r="CH13" s="123" t="s">
        <v>257</v>
      </c>
      <c r="CI13" s="9">
        <v>0.4</v>
      </c>
      <c r="CJ13" s="7">
        <v>612</v>
      </c>
      <c r="CK13" s="7">
        <v>245</v>
      </c>
      <c r="CM13" s="42"/>
      <c r="CN13" s="34"/>
      <c r="CO13" s="21"/>
      <c r="CP13" s="22"/>
      <c r="CQ13" s="21"/>
      <c r="CR13" s="30"/>
      <c r="CS13" s="158">
        <v>7984059</v>
      </c>
      <c r="CT13" s="173"/>
      <c r="CV13" s="166"/>
      <c r="CW13" s="155"/>
      <c r="CX13" s="19" t="s">
        <v>83</v>
      </c>
      <c r="CY13" s="20" t="s">
        <v>1111</v>
      </c>
      <c r="CZ13" s="19" t="s">
        <v>85</v>
      </c>
      <c r="DA13" s="157"/>
      <c r="DB13" s="10">
        <v>611600</v>
      </c>
      <c r="DC13" s="159"/>
    </row>
    <row r="14" spans="1:107" ht="60.75" thickBot="1" x14ac:dyDescent="0.3">
      <c r="A14" s="165"/>
      <c r="B14" s="171"/>
      <c r="C14" s="19" t="s">
        <v>81</v>
      </c>
      <c r="D14" s="20" t="s">
        <v>434</v>
      </c>
      <c r="E14" s="8" t="s">
        <v>82</v>
      </c>
      <c r="F14" s="172"/>
      <c r="G14" s="10">
        <v>985507</v>
      </c>
      <c r="H14" s="173"/>
      <c r="J14" s="165"/>
      <c r="K14" s="171"/>
      <c r="L14" s="19" t="s">
        <v>75</v>
      </c>
      <c r="M14" s="20" t="s">
        <v>76</v>
      </c>
      <c r="N14" s="8" t="s">
        <v>77</v>
      </c>
      <c r="O14" s="172"/>
      <c r="P14" s="10">
        <v>8000</v>
      </c>
      <c r="Q14" s="173"/>
      <c r="S14" s="42" t="s">
        <v>136</v>
      </c>
      <c r="T14" s="154" t="s">
        <v>1172</v>
      </c>
      <c r="U14" s="178" t="s">
        <v>690</v>
      </c>
      <c r="V14" s="22"/>
      <c r="W14" s="22"/>
      <c r="X14" s="156">
        <v>0.2</v>
      </c>
      <c r="Y14" s="158">
        <v>13325</v>
      </c>
      <c r="Z14" s="158">
        <v>2665</v>
      </c>
      <c r="AB14" s="41" t="s">
        <v>153</v>
      </c>
      <c r="AC14" s="8" t="s">
        <v>1172</v>
      </c>
      <c r="AD14" s="19" t="s">
        <v>1177</v>
      </c>
      <c r="AE14" s="20" t="s">
        <v>201</v>
      </c>
      <c r="AF14" s="8" t="s">
        <v>677</v>
      </c>
      <c r="AG14" s="9">
        <v>0.2</v>
      </c>
      <c r="AH14" s="10">
        <v>70000</v>
      </c>
      <c r="AI14" s="10">
        <v>14000</v>
      </c>
      <c r="BC14" s="165"/>
      <c r="BD14" s="171"/>
      <c r="BE14" s="19" t="s">
        <v>1193</v>
      </c>
      <c r="BF14" s="20" t="s">
        <v>1194</v>
      </c>
      <c r="BG14" s="20" t="s">
        <v>235</v>
      </c>
      <c r="BH14" s="157"/>
      <c r="BI14" s="10">
        <v>855739</v>
      </c>
      <c r="BJ14" s="159"/>
      <c r="BL14" s="165"/>
      <c r="BM14" s="168"/>
      <c r="BN14" s="6"/>
      <c r="BO14" s="153"/>
      <c r="BP14" s="155"/>
      <c r="BQ14" s="172"/>
      <c r="BR14" s="159"/>
      <c r="BS14" s="173"/>
      <c r="BU14" s="166"/>
      <c r="BV14" s="155"/>
      <c r="BW14" s="19" t="s">
        <v>370</v>
      </c>
      <c r="BX14" s="20" t="s">
        <v>371</v>
      </c>
      <c r="BY14" s="155"/>
      <c r="BZ14" s="157"/>
      <c r="CA14" s="159"/>
      <c r="CB14" s="159"/>
      <c r="CD14" s="165"/>
      <c r="CE14" s="171"/>
      <c r="CF14" s="124" t="s">
        <v>1225</v>
      </c>
      <c r="CG14" s="308" t="s">
        <v>823</v>
      </c>
      <c r="CH14" s="308" t="s">
        <v>838</v>
      </c>
      <c r="CI14" s="156">
        <v>0.2</v>
      </c>
      <c r="CJ14" s="158">
        <v>66472</v>
      </c>
      <c r="CK14" s="158">
        <v>40043</v>
      </c>
      <c r="CM14" s="42"/>
      <c r="CN14" s="34"/>
      <c r="CO14" s="19" t="s">
        <v>1243</v>
      </c>
      <c r="CP14" s="20" t="s">
        <v>336</v>
      </c>
      <c r="CQ14" s="19" t="s">
        <v>11</v>
      </c>
      <c r="CR14" s="30"/>
      <c r="CS14" s="159"/>
      <c r="CT14" s="173"/>
      <c r="CV14" s="42" t="s">
        <v>92</v>
      </c>
      <c r="CW14" s="13" t="s">
        <v>254</v>
      </c>
      <c r="CX14" s="21" t="s">
        <v>1354</v>
      </c>
      <c r="CY14" s="22" t="s">
        <v>765</v>
      </c>
      <c r="CZ14" s="21" t="s">
        <v>27</v>
      </c>
      <c r="DA14" s="14">
        <v>0.4</v>
      </c>
      <c r="DB14" s="15">
        <v>1407905</v>
      </c>
      <c r="DC14" s="15">
        <v>563162</v>
      </c>
    </row>
    <row r="15" spans="1:107" ht="96.75" thickBot="1" x14ac:dyDescent="0.3">
      <c r="A15" s="165"/>
      <c r="B15" s="171"/>
      <c r="C15" s="19" t="s">
        <v>547</v>
      </c>
      <c r="D15" s="20" t="s">
        <v>20</v>
      </c>
      <c r="E15" s="20" t="s">
        <v>461</v>
      </c>
      <c r="F15" s="172"/>
      <c r="G15" s="10">
        <v>521739</v>
      </c>
      <c r="H15" s="173"/>
      <c r="J15" s="165"/>
      <c r="K15" s="171"/>
      <c r="L15" s="19" t="s">
        <v>83</v>
      </c>
      <c r="M15" s="20" t="s">
        <v>84</v>
      </c>
      <c r="N15" s="20" t="s">
        <v>85</v>
      </c>
      <c r="O15" s="157"/>
      <c r="P15" s="10">
        <v>33000</v>
      </c>
      <c r="Q15" s="159"/>
      <c r="S15" s="42"/>
      <c r="T15" s="171"/>
      <c r="U15" s="179"/>
      <c r="V15" s="20" t="s">
        <v>86</v>
      </c>
      <c r="W15" s="22"/>
      <c r="X15" s="172"/>
      <c r="Y15" s="173"/>
      <c r="Z15" s="173"/>
      <c r="BC15" s="165"/>
      <c r="BD15" s="171"/>
      <c r="BE15" s="19" t="s">
        <v>1195</v>
      </c>
      <c r="BF15" s="20" t="s">
        <v>188</v>
      </c>
      <c r="BG15" s="8" t="s">
        <v>231</v>
      </c>
      <c r="BH15" s="29">
        <v>0.15</v>
      </c>
      <c r="BI15" s="10">
        <v>385600</v>
      </c>
      <c r="BJ15" s="28">
        <v>133065</v>
      </c>
      <c r="BL15" s="165"/>
      <c r="BM15" s="168"/>
      <c r="BN15" s="11"/>
      <c r="BO15" s="152" t="s">
        <v>758</v>
      </c>
      <c r="BP15" s="154" t="s">
        <v>295</v>
      </c>
      <c r="BQ15" s="172"/>
      <c r="BR15" s="158">
        <v>75000</v>
      </c>
      <c r="BS15" s="173"/>
      <c r="BU15" s="164" t="s">
        <v>105</v>
      </c>
      <c r="BV15" s="154" t="s">
        <v>1217</v>
      </c>
      <c r="BW15" s="21"/>
      <c r="BX15" s="22"/>
      <c r="BY15" s="154" t="s">
        <v>261</v>
      </c>
      <c r="BZ15" s="156">
        <v>0.4</v>
      </c>
      <c r="CA15" s="158">
        <v>109009300</v>
      </c>
      <c r="CB15" s="158">
        <v>43603720</v>
      </c>
      <c r="CD15" s="165"/>
      <c r="CE15" s="171"/>
      <c r="CF15" s="122" t="s">
        <v>1226</v>
      </c>
      <c r="CG15" s="309"/>
      <c r="CH15" s="309"/>
      <c r="CI15" s="172"/>
      <c r="CJ15" s="159"/>
      <c r="CK15" s="173"/>
      <c r="CM15" s="42"/>
      <c r="CN15" s="34"/>
      <c r="CO15" s="68" t="s">
        <v>1244</v>
      </c>
      <c r="CP15" s="22"/>
      <c r="CQ15" s="21"/>
      <c r="CR15" s="30"/>
      <c r="CS15" s="158">
        <v>4376614</v>
      </c>
      <c r="CT15" s="173"/>
      <c r="CV15" s="164" t="s">
        <v>89</v>
      </c>
      <c r="CW15" s="154" t="s">
        <v>582</v>
      </c>
      <c r="CX15" s="58"/>
      <c r="CY15" s="180" t="s">
        <v>826</v>
      </c>
      <c r="CZ15" s="58"/>
      <c r="DA15" s="156">
        <v>0.2</v>
      </c>
      <c r="DB15" s="158">
        <v>150000</v>
      </c>
      <c r="DC15" s="158">
        <v>60000</v>
      </c>
    </row>
    <row r="16" spans="1:107" ht="46.5" customHeight="1" thickBot="1" x14ac:dyDescent="0.3">
      <c r="A16" s="165"/>
      <c r="B16" s="171"/>
      <c r="C16" s="19" t="s">
        <v>1097</v>
      </c>
      <c r="D16" s="20" t="s">
        <v>20</v>
      </c>
      <c r="E16" s="20" t="s">
        <v>295</v>
      </c>
      <c r="F16" s="172"/>
      <c r="G16" s="10">
        <v>724638</v>
      </c>
      <c r="H16" s="173"/>
      <c r="J16" s="165"/>
      <c r="K16" s="171"/>
      <c r="L16" s="19" t="s">
        <v>78</v>
      </c>
      <c r="M16" s="20" t="s">
        <v>76</v>
      </c>
      <c r="N16" s="20" t="s">
        <v>1146</v>
      </c>
      <c r="O16" s="9">
        <v>0.15</v>
      </c>
      <c r="P16" s="10">
        <v>120000</v>
      </c>
      <c r="Q16" s="10">
        <v>1800</v>
      </c>
      <c r="S16" s="45"/>
      <c r="T16" s="171"/>
      <c r="U16" s="19" t="s">
        <v>693</v>
      </c>
      <c r="V16" s="20" t="s">
        <v>43</v>
      </c>
      <c r="W16" s="20" t="s">
        <v>692</v>
      </c>
      <c r="X16" s="157"/>
      <c r="Y16" s="159"/>
      <c r="Z16" s="159"/>
      <c r="BC16" s="166"/>
      <c r="BD16" s="155"/>
      <c r="BE16" s="19" t="s">
        <v>1196</v>
      </c>
      <c r="BF16" s="20" t="s">
        <v>1197</v>
      </c>
      <c r="BG16" s="8" t="s">
        <v>677</v>
      </c>
      <c r="BH16" s="9">
        <v>0.2</v>
      </c>
      <c r="BI16" s="10">
        <v>8322</v>
      </c>
      <c r="BJ16" s="10">
        <v>1664</v>
      </c>
      <c r="BL16" s="165"/>
      <c r="BM16" s="168"/>
      <c r="BN16" s="11" t="s">
        <v>1174</v>
      </c>
      <c r="BO16" s="170"/>
      <c r="BP16" s="171"/>
      <c r="BQ16" s="172"/>
      <c r="BR16" s="173"/>
      <c r="BS16" s="173"/>
      <c r="BU16" s="166"/>
      <c r="BV16" s="155"/>
      <c r="BW16" s="19" t="s">
        <v>453</v>
      </c>
      <c r="BX16" s="20" t="s">
        <v>1138</v>
      </c>
      <c r="BY16" s="155"/>
      <c r="BZ16" s="157"/>
      <c r="CA16" s="159"/>
      <c r="CB16" s="159"/>
      <c r="CD16" s="165"/>
      <c r="CE16" s="171"/>
      <c r="CF16" s="124" t="s">
        <v>1227</v>
      </c>
      <c r="CG16" s="308" t="s">
        <v>823</v>
      </c>
      <c r="CH16" s="308" t="s">
        <v>838</v>
      </c>
      <c r="CI16" s="172"/>
      <c r="CJ16" s="158">
        <v>132944</v>
      </c>
      <c r="CK16" s="173"/>
      <c r="CM16" s="42"/>
      <c r="CN16" s="34"/>
      <c r="CO16" s="69"/>
      <c r="CP16" s="20" t="s">
        <v>311</v>
      </c>
      <c r="CQ16" s="19" t="s">
        <v>132</v>
      </c>
      <c r="CR16" s="31"/>
      <c r="CS16" s="159"/>
      <c r="CT16" s="159"/>
      <c r="CV16" s="165"/>
      <c r="CW16" s="171"/>
      <c r="CX16" s="19" t="s">
        <v>1355</v>
      </c>
      <c r="CY16" s="181"/>
      <c r="CZ16" s="21" t="s">
        <v>587</v>
      </c>
      <c r="DA16" s="172"/>
      <c r="DB16" s="159"/>
      <c r="DC16" s="173"/>
    </row>
    <row r="17" spans="1:107" ht="96.75" thickBot="1" x14ac:dyDescent="0.3">
      <c r="A17" s="165"/>
      <c r="B17" s="171"/>
      <c r="C17" s="19" t="s">
        <v>542</v>
      </c>
      <c r="D17" s="20" t="s">
        <v>20</v>
      </c>
      <c r="E17" s="8" t="s">
        <v>65</v>
      </c>
      <c r="F17" s="172"/>
      <c r="G17" s="10">
        <v>434783</v>
      </c>
      <c r="H17" s="173"/>
      <c r="J17" s="165"/>
      <c r="K17" s="171"/>
      <c r="L17" s="19" t="s">
        <v>1147</v>
      </c>
      <c r="M17" s="20" t="s">
        <v>70</v>
      </c>
      <c r="N17" s="8" t="s">
        <v>82</v>
      </c>
      <c r="O17" s="152"/>
      <c r="P17" s="10">
        <v>800000</v>
      </c>
      <c r="Q17" s="158">
        <v>874000</v>
      </c>
      <c r="S17" s="45"/>
      <c r="T17" s="171"/>
      <c r="U17" s="178" t="s">
        <v>694</v>
      </c>
      <c r="V17" s="180" t="s">
        <v>86</v>
      </c>
      <c r="W17" s="22"/>
      <c r="X17" s="156">
        <v>0.2</v>
      </c>
      <c r="Y17" s="158">
        <v>145000</v>
      </c>
      <c r="Z17" s="158">
        <v>29000</v>
      </c>
      <c r="BC17" s="41" t="s">
        <v>136</v>
      </c>
      <c r="BD17" s="8" t="s">
        <v>1198</v>
      </c>
      <c r="BE17" s="19" t="s">
        <v>589</v>
      </c>
      <c r="BF17" s="20" t="s">
        <v>1199</v>
      </c>
      <c r="BG17" s="8" t="s">
        <v>591</v>
      </c>
      <c r="BH17" s="9">
        <v>0.4</v>
      </c>
      <c r="BI17" s="10">
        <v>20520</v>
      </c>
      <c r="BJ17" s="10">
        <v>8208</v>
      </c>
      <c r="BL17" s="166"/>
      <c r="BM17" s="169"/>
      <c r="BN17" s="6"/>
      <c r="BO17" s="153"/>
      <c r="BP17" s="155"/>
      <c r="BQ17" s="157"/>
      <c r="BR17" s="159"/>
      <c r="BS17" s="159"/>
      <c r="CD17" s="165"/>
      <c r="CE17" s="171"/>
      <c r="CF17" s="122" t="s">
        <v>1228</v>
      </c>
      <c r="CG17" s="309"/>
      <c r="CH17" s="309"/>
      <c r="CI17" s="172"/>
      <c r="CJ17" s="159"/>
      <c r="CK17" s="173"/>
      <c r="CM17" s="42"/>
      <c r="CN17" s="34"/>
      <c r="CO17" s="21"/>
      <c r="CP17" s="22"/>
      <c r="CQ17" s="21"/>
      <c r="CR17" s="29">
        <v>0.2</v>
      </c>
      <c r="CS17" s="158">
        <v>1303346</v>
      </c>
      <c r="CT17" s="158">
        <v>260669</v>
      </c>
      <c r="CV17" s="165"/>
      <c r="CW17" s="171"/>
      <c r="CX17" s="21"/>
      <c r="CY17" s="180" t="s">
        <v>1357</v>
      </c>
      <c r="CZ17" s="61"/>
      <c r="DA17" s="172"/>
      <c r="DB17" s="158">
        <v>150000</v>
      </c>
      <c r="DC17" s="173"/>
    </row>
    <row r="18" spans="1:107" ht="48.75" thickBot="1" x14ac:dyDescent="0.3">
      <c r="A18" s="165"/>
      <c r="B18" s="171"/>
      <c r="C18" s="19" t="s">
        <v>1098</v>
      </c>
      <c r="D18" s="20" t="s">
        <v>434</v>
      </c>
      <c r="E18" s="8" t="s">
        <v>544</v>
      </c>
      <c r="F18" s="172"/>
      <c r="G18" s="10">
        <v>434783</v>
      </c>
      <c r="H18" s="173"/>
      <c r="J18" s="165"/>
      <c r="K18" s="171"/>
      <c r="L18" s="19" t="s">
        <v>1148</v>
      </c>
      <c r="M18" s="20" t="s">
        <v>99</v>
      </c>
      <c r="N18" s="8" t="s">
        <v>1107</v>
      </c>
      <c r="O18" s="170"/>
      <c r="P18" s="10">
        <v>225000</v>
      </c>
      <c r="Q18" s="173"/>
      <c r="S18" s="45"/>
      <c r="T18" s="171"/>
      <c r="U18" s="307"/>
      <c r="V18" s="193"/>
      <c r="W18" s="22"/>
      <c r="X18" s="172"/>
      <c r="Y18" s="173"/>
      <c r="Z18" s="173"/>
      <c r="BC18" s="41" t="s">
        <v>92</v>
      </c>
      <c r="BD18" s="8" t="s">
        <v>613</v>
      </c>
      <c r="BE18" s="19" t="s">
        <v>312</v>
      </c>
      <c r="BF18" s="20" t="s">
        <v>765</v>
      </c>
      <c r="BG18" s="8" t="s">
        <v>11</v>
      </c>
      <c r="BH18" s="9">
        <v>0.4</v>
      </c>
      <c r="BI18" s="10">
        <v>1407905</v>
      </c>
      <c r="BJ18" s="10">
        <v>563162</v>
      </c>
      <c r="BL18" s="164" t="s">
        <v>96</v>
      </c>
      <c r="BM18" s="154" t="s">
        <v>383</v>
      </c>
      <c r="BN18" s="21"/>
      <c r="BO18" s="180" t="s">
        <v>70</v>
      </c>
      <c r="BP18" s="180" t="s">
        <v>841</v>
      </c>
      <c r="BQ18" s="156">
        <v>0.4</v>
      </c>
      <c r="BR18" s="158">
        <v>154000</v>
      </c>
      <c r="BS18" s="158">
        <v>61600</v>
      </c>
      <c r="CD18" s="165"/>
      <c r="CE18" s="171"/>
      <c r="CF18" s="124" t="s">
        <v>848</v>
      </c>
      <c r="CG18" s="180" t="s">
        <v>851</v>
      </c>
      <c r="CH18" s="310" t="s">
        <v>645</v>
      </c>
      <c r="CI18" s="172"/>
      <c r="CJ18" s="152">
        <v>800</v>
      </c>
      <c r="CK18" s="173"/>
      <c r="CM18" s="42"/>
      <c r="CN18" s="34"/>
      <c r="CO18" s="19" t="s">
        <v>343</v>
      </c>
      <c r="CP18" s="20" t="s">
        <v>20</v>
      </c>
      <c r="CQ18" s="19" t="s">
        <v>344</v>
      </c>
      <c r="CR18" s="31"/>
      <c r="CS18" s="159"/>
      <c r="CT18" s="159"/>
      <c r="CV18" s="165"/>
      <c r="CW18" s="171"/>
      <c r="CX18" s="19" t="s">
        <v>1356</v>
      </c>
      <c r="CY18" s="181"/>
      <c r="CZ18" s="43"/>
      <c r="DA18" s="157"/>
      <c r="DB18" s="159"/>
      <c r="DC18" s="159"/>
    </row>
    <row r="19" spans="1:107" ht="120.75" thickBot="1" x14ac:dyDescent="0.3">
      <c r="A19" s="165"/>
      <c r="B19" s="171"/>
      <c r="C19" s="19" t="s">
        <v>75</v>
      </c>
      <c r="D19" s="20" t="s">
        <v>434</v>
      </c>
      <c r="E19" s="8" t="s">
        <v>77</v>
      </c>
      <c r="F19" s="172"/>
      <c r="G19" s="10">
        <v>231884</v>
      </c>
      <c r="H19" s="173"/>
      <c r="J19" s="165"/>
      <c r="K19" s="171"/>
      <c r="L19" s="19" t="s">
        <v>63</v>
      </c>
      <c r="M19" s="20" t="s">
        <v>67</v>
      </c>
      <c r="N19" s="8" t="s">
        <v>65</v>
      </c>
      <c r="O19" s="170"/>
      <c r="P19" s="10">
        <v>760000</v>
      </c>
      <c r="Q19" s="173"/>
      <c r="S19" s="45"/>
      <c r="T19" s="171"/>
      <c r="U19" s="307"/>
      <c r="V19" s="193"/>
      <c r="W19" s="22"/>
      <c r="X19" s="172"/>
      <c r="Y19" s="173"/>
      <c r="Z19" s="173"/>
      <c r="BC19" s="164" t="s">
        <v>96</v>
      </c>
      <c r="BD19" s="154" t="s">
        <v>556</v>
      </c>
      <c r="BE19" s="178" t="s">
        <v>1200</v>
      </c>
      <c r="BF19" s="22"/>
      <c r="BG19" s="154" t="s">
        <v>27</v>
      </c>
      <c r="BH19" s="156">
        <v>0.4</v>
      </c>
      <c r="BI19" s="158">
        <v>3500</v>
      </c>
      <c r="BJ19" s="158">
        <v>1400</v>
      </c>
      <c r="BL19" s="166"/>
      <c r="BM19" s="155"/>
      <c r="BN19" s="19" t="s">
        <v>840</v>
      </c>
      <c r="BO19" s="181"/>
      <c r="BP19" s="181"/>
      <c r="BQ19" s="157"/>
      <c r="BR19" s="159"/>
      <c r="BS19" s="159"/>
      <c r="CD19" s="166"/>
      <c r="CE19" s="155"/>
      <c r="CF19" s="126" t="s">
        <v>1229</v>
      </c>
      <c r="CG19" s="181"/>
      <c r="CH19" s="218"/>
      <c r="CI19" s="157"/>
      <c r="CJ19" s="153"/>
      <c r="CK19" s="159"/>
      <c r="CM19" s="42"/>
      <c r="CN19" s="34"/>
      <c r="CO19" s="21"/>
      <c r="CP19" s="22"/>
      <c r="CQ19" s="21"/>
      <c r="CR19" s="29">
        <v>0.4</v>
      </c>
      <c r="CS19" s="158">
        <v>3875959</v>
      </c>
      <c r="CT19" s="158">
        <v>7563330</v>
      </c>
      <c r="CV19" s="165"/>
      <c r="CW19" s="171"/>
      <c r="CX19" s="19" t="s">
        <v>1358</v>
      </c>
      <c r="CY19" s="20" t="s">
        <v>1359</v>
      </c>
      <c r="CZ19" s="19" t="s">
        <v>348</v>
      </c>
      <c r="DA19" s="9">
        <v>0.4</v>
      </c>
      <c r="DB19" s="10">
        <v>1500000</v>
      </c>
      <c r="DC19" s="10">
        <v>600000</v>
      </c>
    </row>
    <row r="20" spans="1:107" ht="24.75" customHeight="1" thickBot="1" x14ac:dyDescent="0.3">
      <c r="A20" s="165"/>
      <c r="B20" s="171"/>
      <c r="C20" s="19" t="s">
        <v>83</v>
      </c>
      <c r="D20" s="20" t="s">
        <v>434</v>
      </c>
      <c r="E20" s="8" t="s">
        <v>85</v>
      </c>
      <c r="F20" s="172"/>
      <c r="G20" s="10">
        <v>22059</v>
      </c>
      <c r="H20" s="173"/>
      <c r="J20" s="166"/>
      <c r="K20" s="155"/>
      <c r="L20" s="19" t="s">
        <v>1149</v>
      </c>
      <c r="M20" s="20" t="s">
        <v>67</v>
      </c>
      <c r="N20" s="8" t="s">
        <v>1150</v>
      </c>
      <c r="O20" s="153"/>
      <c r="P20" s="10">
        <v>400000</v>
      </c>
      <c r="Q20" s="159"/>
      <c r="S20" s="45"/>
      <c r="T20" s="171"/>
      <c r="U20" s="179"/>
      <c r="V20" s="181"/>
      <c r="W20" s="22" t="s">
        <v>191</v>
      </c>
      <c r="X20" s="172"/>
      <c r="Y20" s="173"/>
      <c r="Z20" s="173"/>
      <c r="BC20" s="166"/>
      <c r="BD20" s="155"/>
      <c r="BE20" s="179"/>
      <c r="BF20" s="20" t="s">
        <v>99</v>
      </c>
      <c r="BG20" s="155"/>
      <c r="BH20" s="157"/>
      <c r="BI20" s="159"/>
      <c r="BJ20" s="159"/>
      <c r="BL20" s="164" t="s">
        <v>249</v>
      </c>
      <c r="BM20" s="154" t="s">
        <v>250</v>
      </c>
      <c r="BN20" s="178" t="s">
        <v>251</v>
      </c>
      <c r="BO20" s="180" t="s">
        <v>1206</v>
      </c>
      <c r="BP20" s="180" t="s">
        <v>253</v>
      </c>
      <c r="BQ20" s="156">
        <v>0.15</v>
      </c>
      <c r="BR20" s="158">
        <v>2289494</v>
      </c>
      <c r="BS20" s="158">
        <v>343424</v>
      </c>
      <c r="CD20" s="164" t="s">
        <v>92</v>
      </c>
      <c r="CE20" s="154" t="s">
        <v>1218</v>
      </c>
      <c r="CF20" s="122" t="s">
        <v>853</v>
      </c>
      <c r="CG20" s="123" t="s">
        <v>851</v>
      </c>
      <c r="CH20" s="123" t="s">
        <v>645</v>
      </c>
      <c r="CI20" s="321">
        <v>0.2</v>
      </c>
      <c r="CJ20" s="130">
        <v>480</v>
      </c>
      <c r="CK20" s="314">
        <v>308</v>
      </c>
      <c r="CM20" s="42"/>
      <c r="CN20" s="34"/>
      <c r="CO20" s="19" t="s">
        <v>337</v>
      </c>
      <c r="CP20" s="20" t="s">
        <v>311</v>
      </c>
      <c r="CQ20" s="19" t="s">
        <v>354</v>
      </c>
      <c r="CR20" s="30"/>
      <c r="CS20" s="159"/>
      <c r="CT20" s="173"/>
      <c r="CV20" s="166"/>
      <c r="CW20" s="155"/>
      <c r="CX20" s="19" t="s">
        <v>1360</v>
      </c>
      <c r="CY20" s="20" t="s">
        <v>827</v>
      </c>
      <c r="CZ20" s="19" t="s">
        <v>828</v>
      </c>
      <c r="DA20" s="9">
        <v>0.1</v>
      </c>
      <c r="DB20" s="10">
        <v>200000</v>
      </c>
      <c r="DC20" s="10">
        <v>20000</v>
      </c>
    </row>
    <row r="21" spans="1:107" ht="72.75" thickBot="1" x14ac:dyDescent="0.3">
      <c r="A21" s="166"/>
      <c r="B21" s="155"/>
      <c r="C21" s="19" t="s">
        <v>1099</v>
      </c>
      <c r="D21" s="20" t="s">
        <v>551</v>
      </c>
      <c r="E21" s="8" t="s">
        <v>85</v>
      </c>
      <c r="F21" s="157"/>
      <c r="G21" s="10">
        <v>956522</v>
      </c>
      <c r="H21" s="159"/>
      <c r="J21" s="164" t="s">
        <v>96</v>
      </c>
      <c r="K21" s="154" t="s">
        <v>423</v>
      </c>
      <c r="L21" s="21" t="s">
        <v>1151</v>
      </c>
      <c r="M21" s="180" t="s">
        <v>288</v>
      </c>
      <c r="N21" s="154" t="s">
        <v>27</v>
      </c>
      <c r="O21" s="156">
        <v>0.4</v>
      </c>
      <c r="P21" s="158">
        <v>28160</v>
      </c>
      <c r="Q21" s="158">
        <v>11264</v>
      </c>
      <c r="BC21" s="164" t="s">
        <v>136</v>
      </c>
      <c r="BD21" s="154" t="s">
        <v>271</v>
      </c>
      <c r="BE21" s="21"/>
      <c r="BF21" s="22"/>
      <c r="BG21" s="154" t="s">
        <v>1202</v>
      </c>
      <c r="BH21" s="156">
        <v>0.4</v>
      </c>
      <c r="BI21" s="158">
        <v>765000</v>
      </c>
      <c r="BJ21" s="158">
        <v>306000</v>
      </c>
      <c r="BL21" s="166"/>
      <c r="BM21" s="155"/>
      <c r="BN21" s="179"/>
      <c r="BO21" s="181"/>
      <c r="BP21" s="181"/>
      <c r="BQ21" s="157"/>
      <c r="BR21" s="159"/>
      <c r="BS21" s="159"/>
      <c r="CD21" s="165"/>
      <c r="CE21" s="171"/>
      <c r="CF21" s="122" t="s">
        <v>852</v>
      </c>
      <c r="CG21" s="123" t="s">
        <v>851</v>
      </c>
      <c r="CH21" s="123" t="s">
        <v>645</v>
      </c>
      <c r="CI21" s="322"/>
      <c r="CJ21" s="130">
        <v>490</v>
      </c>
      <c r="CK21" s="315"/>
      <c r="CM21" s="42"/>
      <c r="CN21" s="34"/>
      <c r="CO21" s="21" t="s">
        <v>1245</v>
      </c>
      <c r="CP21" s="22"/>
      <c r="CQ21" s="21"/>
      <c r="CR21" s="30"/>
      <c r="CS21" s="158">
        <v>2726041</v>
      </c>
      <c r="CT21" s="173"/>
      <c r="CV21" s="164" t="s">
        <v>153</v>
      </c>
      <c r="CW21" s="154" t="s">
        <v>1361</v>
      </c>
      <c r="CX21" s="19" t="s">
        <v>1362</v>
      </c>
      <c r="CY21" s="20" t="s">
        <v>1363</v>
      </c>
      <c r="CZ21" s="19">
        <v>20.09</v>
      </c>
      <c r="DA21" s="9">
        <v>0.2</v>
      </c>
      <c r="DB21" s="10">
        <v>2743322</v>
      </c>
      <c r="DC21" s="10">
        <v>548664</v>
      </c>
    </row>
    <row r="22" spans="1:107" ht="36.75" thickBot="1" x14ac:dyDescent="0.3">
      <c r="A22" s="41" t="s">
        <v>105</v>
      </c>
      <c r="B22" s="8" t="s">
        <v>1100</v>
      </c>
      <c r="C22" s="19" t="s">
        <v>1101</v>
      </c>
      <c r="D22" s="20" t="s">
        <v>609</v>
      </c>
      <c r="E22" s="8" t="s">
        <v>610</v>
      </c>
      <c r="F22" s="9">
        <v>0.05</v>
      </c>
      <c r="G22" s="10">
        <v>172425</v>
      </c>
      <c r="H22" s="10">
        <v>8621</v>
      </c>
      <c r="J22" s="166"/>
      <c r="K22" s="155"/>
      <c r="L22" s="19" t="s">
        <v>1152</v>
      </c>
      <c r="M22" s="181"/>
      <c r="N22" s="155"/>
      <c r="O22" s="157"/>
      <c r="P22" s="159"/>
      <c r="Q22" s="159"/>
      <c r="BC22" s="165"/>
      <c r="BD22" s="171"/>
      <c r="BE22" s="21" t="s">
        <v>274</v>
      </c>
      <c r="BF22" s="22"/>
      <c r="BG22" s="171"/>
      <c r="BH22" s="172"/>
      <c r="BI22" s="173"/>
      <c r="BJ22" s="173"/>
      <c r="BL22" s="164" t="s">
        <v>105</v>
      </c>
      <c r="BM22" s="154" t="s">
        <v>1207</v>
      </c>
      <c r="BN22" s="21"/>
      <c r="BO22" s="22"/>
      <c r="BP22" s="154" t="s">
        <v>348</v>
      </c>
      <c r="BQ22" s="156">
        <v>0.4</v>
      </c>
      <c r="BR22" s="158">
        <v>4856390</v>
      </c>
      <c r="BS22" s="158">
        <v>1942556</v>
      </c>
      <c r="CD22" s="165"/>
      <c r="CE22" s="171"/>
      <c r="CF22" s="124" t="s">
        <v>849</v>
      </c>
      <c r="CG22" s="308" t="s">
        <v>1230</v>
      </c>
      <c r="CH22" s="308" t="s">
        <v>838</v>
      </c>
      <c r="CI22" s="322"/>
      <c r="CJ22" s="314">
        <v>570</v>
      </c>
      <c r="CK22" s="315"/>
      <c r="CM22" s="42"/>
      <c r="CN22" s="34"/>
      <c r="CO22" s="19" t="s">
        <v>1246</v>
      </c>
      <c r="CP22" s="20" t="s">
        <v>311</v>
      </c>
      <c r="CQ22" s="19" t="s">
        <v>27</v>
      </c>
      <c r="CR22" s="30"/>
      <c r="CS22" s="159"/>
      <c r="CT22" s="173"/>
      <c r="CV22" s="165"/>
      <c r="CW22" s="171"/>
      <c r="CX22" s="19" t="s">
        <v>1364</v>
      </c>
      <c r="CY22" s="20" t="s">
        <v>16</v>
      </c>
      <c r="CZ22" s="19" t="s">
        <v>231</v>
      </c>
      <c r="DA22" s="9">
        <v>0.15</v>
      </c>
      <c r="DB22" s="10">
        <v>565112</v>
      </c>
      <c r="DC22" s="10">
        <v>84767</v>
      </c>
    </row>
    <row r="23" spans="1:107" ht="48.75" thickBot="1" x14ac:dyDescent="0.3">
      <c r="A23" s="41" t="s">
        <v>105</v>
      </c>
      <c r="B23" s="8" t="s">
        <v>216</v>
      </c>
      <c r="C23" s="19" t="s">
        <v>218</v>
      </c>
      <c r="D23" s="20" t="s">
        <v>769</v>
      </c>
      <c r="E23" s="8" t="s">
        <v>17</v>
      </c>
      <c r="F23" s="9">
        <v>0.15</v>
      </c>
      <c r="G23" s="10">
        <v>2650</v>
      </c>
      <c r="H23" s="7">
        <v>398</v>
      </c>
      <c r="J23" s="41" t="s">
        <v>89</v>
      </c>
      <c r="K23" s="8" t="s">
        <v>1153</v>
      </c>
      <c r="L23" s="19" t="s">
        <v>1154</v>
      </c>
      <c r="M23" s="20" t="s">
        <v>1155</v>
      </c>
      <c r="N23" s="8" t="s">
        <v>677</v>
      </c>
      <c r="O23" s="9">
        <v>0.2</v>
      </c>
      <c r="P23" s="10">
        <v>53531</v>
      </c>
      <c r="Q23" s="10">
        <v>10706</v>
      </c>
      <c r="BC23" s="165"/>
      <c r="BD23" s="171"/>
      <c r="BE23" s="43"/>
      <c r="BF23" s="20" t="s">
        <v>1201</v>
      </c>
      <c r="BG23" s="155"/>
      <c r="BH23" s="157"/>
      <c r="BI23" s="159"/>
      <c r="BJ23" s="159"/>
      <c r="BL23" s="166"/>
      <c r="BM23" s="155"/>
      <c r="BN23" s="19" t="s">
        <v>757</v>
      </c>
      <c r="BO23" s="20" t="s">
        <v>767</v>
      </c>
      <c r="BP23" s="155"/>
      <c r="BQ23" s="157"/>
      <c r="BR23" s="159"/>
      <c r="BS23" s="159"/>
      <c r="CD23" s="166"/>
      <c r="CE23" s="155"/>
      <c r="CF23" s="122" t="s">
        <v>850</v>
      </c>
      <c r="CG23" s="309"/>
      <c r="CH23" s="309"/>
      <c r="CI23" s="323"/>
      <c r="CJ23" s="316"/>
      <c r="CK23" s="316"/>
      <c r="CM23" s="42"/>
      <c r="CN23" s="34"/>
      <c r="CO23" s="21"/>
      <c r="CP23" s="22"/>
      <c r="CQ23" s="21"/>
      <c r="CR23" s="30"/>
      <c r="CS23" s="158">
        <v>4201989</v>
      </c>
      <c r="CT23" s="173"/>
      <c r="CV23" s="166"/>
      <c r="CW23" s="155"/>
      <c r="CX23" s="19" t="s">
        <v>1365</v>
      </c>
      <c r="CY23" s="20" t="s">
        <v>20</v>
      </c>
      <c r="CZ23" s="19" t="s">
        <v>677</v>
      </c>
      <c r="DA23" s="9">
        <v>0.2</v>
      </c>
      <c r="DB23" s="10">
        <v>1127820</v>
      </c>
      <c r="DC23" s="10">
        <v>225564</v>
      </c>
    </row>
    <row r="24" spans="1:107" ht="48.75" thickBot="1" x14ac:dyDescent="0.3">
      <c r="A24" s="41" t="s">
        <v>92</v>
      </c>
      <c r="B24" s="8" t="s">
        <v>1102</v>
      </c>
      <c r="C24" s="19" t="s">
        <v>1103</v>
      </c>
      <c r="D24" s="20" t="s">
        <v>1104</v>
      </c>
      <c r="E24" s="8" t="s">
        <v>30</v>
      </c>
      <c r="F24" s="9">
        <v>0.2</v>
      </c>
      <c r="G24" s="10">
        <v>37500</v>
      </c>
      <c r="H24" s="10">
        <v>7500</v>
      </c>
      <c r="J24" s="41" t="s">
        <v>92</v>
      </c>
      <c r="K24" s="8" t="s">
        <v>93</v>
      </c>
      <c r="L24" s="19" t="s">
        <v>94</v>
      </c>
      <c r="M24" s="20" t="s">
        <v>1156</v>
      </c>
      <c r="N24" s="8" t="s">
        <v>11</v>
      </c>
      <c r="O24" s="9">
        <v>0.4</v>
      </c>
      <c r="P24" s="10">
        <v>240000</v>
      </c>
      <c r="Q24" s="10">
        <v>96000</v>
      </c>
      <c r="BC24" s="165"/>
      <c r="BD24" s="171"/>
      <c r="BE24" s="21"/>
      <c r="BF24" s="22"/>
      <c r="BG24" s="154" t="s">
        <v>273</v>
      </c>
      <c r="BH24" s="156">
        <v>0.4</v>
      </c>
      <c r="BI24" s="158">
        <v>350000</v>
      </c>
      <c r="BJ24" s="158">
        <v>140000</v>
      </c>
      <c r="CD24" s="164" t="s">
        <v>305</v>
      </c>
      <c r="CE24" s="310" t="s">
        <v>328</v>
      </c>
      <c r="CF24" s="317" t="s">
        <v>94</v>
      </c>
      <c r="CG24" s="308" t="s">
        <v>270</v>
      </c>
      <c r="CH24" s="310" t="s">
        <v>11</v>
      </c>
      <c r="CI24" s="131"/>
      <c r="CJ24" s="311">
        <v>3000000</v>
      </c>
      <c r="CK24" s="311">
        <v>1200000</v>
      </c>
      <c r="CM24" s="42"/>
      <c r="CN24" s="34"/>
      <c r="CO24" s="19" t="s">
        <v>312</v>
      </c>
      <c r="CP24" s="20" t="s">
        <v>1247</v>
      </c>
      <c r="CQ24" s="19" t="s">
        <v>11</v>
      </c>
      <c r="CR24" s="30"/>
      <c r="CS24" s="159"/>
      <c r="CT24" s="173"/>
      <c r="CV24" s="164" t="s">
        <v>136</v>
      </c>
      <c r="CW24" s="154" t="s">
        <v>1080</v>
      </c>
      <c r="CX24" s="19" t="s">
        <v>390</v>
      </c>
      <c r="CY24" s="20" t="s">
        <v>401</v>
      </c>
      <c r="CZ24" s="20" t="s">
        <v>391</v>
      </c>
      <c r="DA24" s="152" t="s">
        <v>1366</v>
      </c>
      <c r="DB24" s="10">
        <v>4200000</v>
      </c>
      <c r="DC24" s="158">
        <v>6910000</v>
      </c>
    </row>
    <row r="25" spans="1:107" ht="60.75" thickBot="1" x14ac:dyDescent="0.3">
      <c r="A25" s="41" t="s">
        <v>136</v>
      </c>
      <c r="B25" s="8" t="s">
        <v>381</v>
      </c>
      <c r="C25" s="19" t="s">
        <v>1105</v>
      </c>
      <c r="D25" s="20" t="s">
        <v>58</v>
      </c>
      <c r="E25" s="8" t="s">
        <v>677</v>
      </c>
      <c r="F25" s="9">
        <v>0.2</v>
      </c>
      <c r="G25" s="10">
        <v>150000</v>
      </c>
      <c r="H25" s="10">
        <v>30000</v>
      </c>
      <c r="J25" s="41" t="s">
        <v>105</v>
      </c>
      <c r="K25" s="8" t="s">
        <v>632</v>
      </c>
      <c r="L25" s="19" t="s">
        <v>652</v>
      </c>
      <c r="M25" s="20" t="s">
        <v>1157</v>
      </c>
      <c r="N25" s="8" t="s">
        <v>348</v>
      </c>
      <c r="O25" s="9">
        <v>0.4</v>
      </c>
      <c r="P25" s="10">
        <v>1291080</v>
      </c>
      <c r="Q25" s="10">
        <v>516432</v>
      </c>
      <c r="BC25" s="165"/>
      <c r="BD25" s="171"/>
      <c r="BE25" s="21" t="s">
        <v>524</v>
      </c>
      <c r="BF25" s="22" t="s">
        <v>752</v>
      </c>
      <c r="BG25" s="171"/>
      <c r="BH25" s="172"/>
      <c r="BI25" s="173"/>
      <c r="BJ25" s="173"/>
      <c r="CD25" s="165"/>
      <c r="CE25" s="217"/>
      <c r="CF25" s="318"/>
      <c r="CG25" s="320"/>
      <c r="CH25" s="217"/>
      <c r="CI25" s="129">
        <v>0.4</v>
      </c>
      <c r="CJ25" s="312"/>
      <c r="CK25" s="312"/>
      <c r="CM25" s="42"/>
      <c r="CN25" s="34"/>
      <c r="CO25" s="21"/>
      <c r="CP25" s="22"/>
      <c r="CQ25" s="21"/>
      <c r="CR25" s="30"/>
      <c r="CS25" s="158">
        <v>7984059</v>
      </c>
      <c r="CT25" s="173"/>
      <c r="CV25" s="165"/>
      <c r="CW25" s="171"/>
      <c r="CX25" s="19" t="s">
        <v>504</v>
      </c>
      <c r="CY25" s="20" t="s">
        <v>505</v>
      </c>
      <c r="CZ25" s="20" t="s">
        <v>11</v>
      </c>
      <c r="DA25" s="170"/>
      <c r="DB25" s="10">
        <v>8075000</v>
      </c>
      <c r="DC25" s="173"/>
    </row>
    <row r="26" spans="1:107" ht="60.75" thickBot="1" x14ac:dyDescent="0.3">
      <c r="A26" s="164" t="s">
        <v>105</v>
      </c>
      <c r="B26" s="154" t="s">
        <v>1106</v>
      </c>
      <c r="C26" s="19" t="s">
        <v>81</v>
      </c>
      <c r="D26" s="20" t="s">
        <v>58</v>
      </c>
      <c r="E26" s="8" t="s">
        <v>1107</v>
      </c>
      <c r="F26" s="156">
        <v>0.4</v>
      </c>
      <c r="G26" s="10">
        <v>137000</v>
      </c>
      <c r="H26" s="158">
        <v>413196</v>
      </c>
      <c r="J26" s="41" t="s">
        <v>689</v>
      </c>
      <c r="K26" s="118" t="s">
        <v>607</v>
      </c>
      <c r="L26" s="19" t="s">
        <v>1158</v>
      </c>
      <c r="M26" s="20" t="s">
        <v>609</v>
      </c>
      <c r="N26" s="20" t="s">
        <v>610</v>
      </c>
      <c r="O26" s="9">
        <v>0.05</v>
      </c>
      <c r="P26" s="10">
        <v>172425</v>
      </c>
      <c r="Q26" s="10">
        <v>8621</v>
      </c>
      <c r="CD26" s="166"/>
      <c r="CE26" s="218"/>
      <c r="CF26" s="319"/>
      <c r="CG26" s="309"/>
      <c r="CH26" s="218"/>
      <c r="CI26" s="130"/>
      <c r="CJ26" s="313"/>
      <c r="CK26" s="313"/>
      <c r="CM26" s="42"/>
      <c r="CN26" s="34"/>
      <c r="CO26" s="19" t="s">
        <v>9</v>
      </c>
      <c r="CP26" s="20" t="s">
        <v>336</v>
      </c>
      <c r="CQ26" s="19" t="s">
        <v>11</v>
      </c>
      <c r="CR26" s="30"/>
      <c r="CS26" s="159"/>
      <c r="CT26" s="173"/>
      <c r="CV26" s="166"/>
      <c r="CW26" s="155"/>
      <c r="CX26" s="19" t="s">
        <v>507</v>
      </c>
      <c r="CY26" s="20" t="s">
        <v>135</v>
      </c>
      <c r="CZ26" s="20" t="s">
        <v>50</v>
      </c>
      <c r="DA26" s="153"/>
      <c r="DB26" s="10">
        <v>5000000</v>
      </c>
      <c r="DC26" s="159"/>
    </row>
    <row r="27" spans="1:107" ht="48.75" thickBot="1" x14ac:dyDescent="0.3">
      <c r="A27" s="165"/>
      <c r="B27" s="171"/>
      <c r="C27" s="19" t="s">
        <v>1108</v>
      </c>
      <c r="D27" s="20" t="s">
        <v>1109</v>
      </c>
      <c r="E27" s="8" t="s">
        <v>1110</v>
      </c>
      <c r="F27" s="172"/>
      <c r="G27" s="10">
        <v>10020</v>
      </c>
      <c r="H27" s="173"/>
      <c r="J27" s="41" t="s">
        <v>96</v>
      </c>
      <c r="K27" s="8" t="s">
        <v>101</v>
      </c>
      <c r="L27" s="19" t="s">
        <v>1159</v>
      </c>
      <c r="M27" s="20" t="s">
        <v>103</v>
      </c>
      <c r="N27" s="20" t="s">
        <v>104</v>
      </c>
      <c r="O27" s="9">
        <v>0.4</v>
      </c>
      <c r="P27" s="10">
        <v>22400</v>
      </c>
      <c r="Q27" s="10">
        <v>8960</v>
      </c>
      <c r="CD27" s="41" t="s">
        <v>105</v>
      </c>
      <c r="CE27" s="118" t="s">
        <v>1231</v>
      </c>
      <c r="CF27" s="126" t="s">
        <v>384</v>
      </c>
      <c r="CG27" s="123" t="s">
        <v>1232</v>
      </c>
      <c r="CH27" s="118" t="s">
        <v>348</v>
      </c>
      <c r="CI27" s="132">
        <v>0.4</v>
      </c>
      <c r="CJ27" s="133">
        <v>173707</v>
      </c>
      <c r="CK27" s="133">
        <v>69483</v>
      </c>
      <c r="CM27" s="42"/>
      <c r="CN27" s="34"/>
      <c r="CO27" s="21"/>
      <c r="CP27" s="22"/>
      <c r="CQ27" s="21"/>
      <c r="CR27" s="30"/>
      <c r="CS27" s="158">
        <v>109276</v>
      </c>
      <c r="CT27" s="173"/>
      <c r="CV27" s="165" t="s">
        <v>136</v>
      </c>
      <c r="CW27" s="171" t="s">
        <v>1080</v>
      </c>
      <c r="CX27" s="19" t="s">
        <v>509</v>
      </c>
      <c r="CY27" s="20" t="s">
        <v>371</v>
      </c>
      <c r="CZ27" s="20" t="s">
        <v>362</v>
      </c>
      <c r="DA27" s="156">
        <v>0.4</v>
      </c>
      <c r="DB27" s="10">
        <v>2451000</v>
      </c>
      <c r="DC27" s="158">
        <v>30850400</v>
      </c>
    </row>
    <row r="28" spans="1:107" ht="60.75" thickBot="1" x14ac:dyDescent="0.3">
      <c r="A28" s="165"/>
      <c r="B28" s="171"/>
      <c r="C28" s="19" t="s">
        <v>75</v>
      </c>
      <c r="D28" s="20" t="s">
        <v>49</v>
      </c>
      <c r="E28" s="8" t="s">
        <v>77</v>
      </c>
      <c r="F28" s="172"/>
      <c r="G28" s="10">
        <v>117600</v>
      </c>
      <c r="H28" s="173"/>
      <c r="J28" s="41" t="s">
        <v>105</v>
      </c>
      <c r="K28" s="8" t="s">
        <v>1106</v>
      </c>
      <c r="L28" s="19" t="s">
        <v>384</v>
      </c>
      <c r="M28" s="20" t="s">
        <v>311</v>
      </c>
      <c r="N28" s="20" t="s">
        <v>348</v>
      </c>
      <c r="O28" s="9">
        <v>0.4</v>
      </c>
      <c r="P28" s="10">
        <v>381600</v>
      </c>
      <c r="Q28" s="10">
        <v>152640</v>
      </c>
      <c r="CD28" s="164" t="s">
        <v>96</v>
      </c>
      <c r="CE28" s="310" t="s">
        <v>329</v>
      </c>
      <c r="CF28" s="126" t="s">
        <v>1233</v>
      </c>
      <c r="CG28" s="123" t="s">
        <v>38</v>
      </c>
      <c r="CH28" s="123" t="s">
        <v>393</v>
      </c>
      <c r="CI28" s="132">
        <v>0.4</v>
      </c>
      <c r="CJ28" s="133">
        <v>221191</v>
      </c>
      <c r="CK28" s="133">
        <v>88476</v>
      </c>
      <c r="CM28" s="42"/>
      <c r="CN28" s="34"/>
      <c r="CO28" s="21" t="s">
        <v>1248</v>
      </c>
      <c r="CP28" s="22" t="s">
        <v>311</v>
      </c>
      <c r="CQ28" s="21" t="s">
        <v>27</v>
      </c>
      <c r="CR28" s="30"/>
      <c r="CS28" s="173"/>
      <c r="CT28" s="173"/>
      <c r="CV28" s="165"/>
      <c r="CW28" s="171"/>
      <c r="CX28" s="19" t="s">
        <v>9</v>
      </c>
      <c r="CY28" s="20" t="s">
        <v>510</v>
      </c>
      <c r="CZ28" s="20" t="s">
        <v>11</v>
      </c>
      <c r="DA28" s="172"/>
      <c r="DB28" s="10">
        <v>15000000</v>
      </c>
      <c r="DC28" s="173"/>
    </row>
    <row r="29" spans="1:107" ht="48.75" thickBot="1" x14ac:dyDescent="0.3">
      <c r="A29" s="165"/>
      <c r="B29" s="171"/>
      <c r="C29" s="19" t="s">
        <v>274</v>
      </c>
      <c r="D29" s="20" t="s">
        <v>1111</v>
      </c>
      <c r="E29" s="8" t="s">
        <v>85</v>
      </c>
      <c r="F29" s="172"/>
      <c r="G29" s="10">
        <v>701800</v>
      </c>
      <c r="H29" s="173"/>
      <c r="CD29" s="165"/>
      <c r="CE29" s="217"/>
      <c r="CF29" s="126" t="s">
        <v>72</v>
      </c>
      <c r="CG29" s="123" t="s">
        <v>61</v>
      </c>
      <c r="CH29" s="123" t="s">
        <v>74</v>
      </c>
      <c r="CI29" s="132">
        <v>0.4</v>
      </c>
      <c r="CJ29" s="133">
        <v>118800</v>
      </c>
      <c r="CK29" s="133">
        <v>47520</v>
      </c>
      <c r="CM29" s="41"/>
      <c r="CN29" s="35"/>
      <c r="CO29" s="19" t="s">
        <v>1249</v>
      </c>
      <c r="CP29" s="43"/>
      <c r="CQ29" s="43"/>
      <c r="CR29" s="31"/>
      <c r="CS29" s="159"/>
      <c r="CT29" s="159"/>
      <c r="CV29" s="165"/>
      <c r="CW29" s="171"/>
      <c r="CX29" s="19" t="s">
        <v>1083</v>
      </c>
      <c r="CY29" s="20" t="s">
        <v>512</v>
      </c>
      <c r="CZ29" s="20" t="s">
        <v>513</v>
      </c>
      <c r="DA29" s="172"/>
      <c r="DB29" s="10">
        <v>11400000</v>
      </c>
      <c r="DC29" s="173"/>
    </row>
    <row r="30" spans="1:107" ht="36.75" thickBot="1" x14ac:dyDescent="0.3">
      <c r="A30" s="166"/>
      <c r="B30" s="155"/>
      <c r="C30" s="19" t="s">
        <v>1112</v>
      </c>
      <c r="D30" s="20" t="s">
        <v>1113</v>
      </c>
      <c r="E30" s="8" t="s">
        <v>27</v>
      </c>
      <c r="F30" s="157"/>
      <c r="G30" s="10">
        <v>66570</v>
      </c>
      <c r="H30" s="159"/>
      <c r="CD30" s="165"/>
      <c r="CE30" s="217"/>
      <c r="CF30" s="126" t="s">
        <v>334</v>
      </c>
      <c r="CG30" s="123" t="s">
        <v>38</v>
      </c>
      <c r="CH30" s="123" t="s">
        <v>77</v>
      </c>
      <c r="CI30" s="132">
        <v>0.05</v>
      </c>
      <c r="CJ30" s="133">
        <v>83160</v>
      </c>
      <c r="CK30" s="133">
        <v>4158</v>
      </c>
      <c r="CM30" s="44" t="s">
        <v>92</v>
      </c>
      <c r="CN30" s="33" t="s">
        <v>1143</v>
      </c>
      <c r="CO30" s="21"/>
      <c r="CP30" s="36" t="s">
        <v>1250</v>
      </c>
      <c r="CQ30" s="21"/>
      <c r="CR30" s="29">
        <v>0.4</v>
      </c>
      <c r="CS30" s="158">
        <v>541464</v>
      </c>
      <c r="CT30" s="158">
        <v>216586</v>
      </c>
      <c r="CV30" s="165"/>
      <c r="CW30" s="171"/>
      <c r="CX30" s="19" t="s">
        <v>406</v>
      </c>
      <c r="CY30" s="20" t="s">
        <v>198</v>
      </c>
      <c r="CZ30" s="20" t="s">
        <v>24</v>
      </c>
      <c r="DA30" s="172"/>
      <c r="DB30" s="10">
        <v>3800000</v>
      </c>
      <c r="DC30" s="173"/>
    </row>
    <row r="31" spans="1:107" ht="48.75" thickBot="1" x14ac:dyDescent="0.3">
      <c r="A31" s="164" t="s">
        <v>96</v>
      </c>
      <c r="B31" s="154" t="s">
        <v>196</v>
      </c>
      <c r="C31" s="19" t="s">
        <v>453</v>
      </c>
      <c r="D31" s="20" t="s">
        <v>1114</v>
      </c>
      <c r="E31" s="8" t="s">
        <v>261</v>
      </c>
      <c r="F31" s="7"/>
      <c r="G31" s="10">
        <v>2704800</v>
      </c>
      <c r="H31" s="158">
        <v>1976376</v>
      </c>
      <c r="CD31" s="166"/>
      <c r="CE31" s="218"/>
      <c r="CF31" s="126" t="s">
        <v>330</v>
      </c>
      <c r="CG31" s="123" t="s">
        <v>331</v>
      </c>
      <c r="CH31" s="118" t="s">
        <v>115</v>
      </c>
      <c r="CI31" s="132">
        <v>0.4</v>
      </c>
      <c r="CJ31" s="133">
        <v>1186260</v>
      </c>
      <c r="CK31" s="133">
        <v>474504</v>
      </c>
      <c r="CM31" s="41"/>
      <c r="CN31" s="35"/>
      <c r="CO31" s="19" t="s">
        <v>94</v>
      </c>
      <c r="CP31" s="37"/>
      <c r="CQ31" s="19" t="s">
        <v>11</v>
      </c>
      <c r="CR31" s="30"/>
      <c r="CS31" s="159"/>
      <c r="CT31" s="159"/>
      <c r="CV31" s="165"/>
      <c r="CW31" s="171"/>
      <c r="CX31" s="19" t="s">
        <v>1367</v>
      </c>
      <c r="CY31" s="20" t="s">
        <v>516</v>
      </c>
      <c r="CZ31" s="20" t="s">
        <v>261</v>
      </c>
      <c r="DA31" s="172"/>
      <c r="DB31" s="10">
        <v>42750000</v>
      </c>
      <c r="DC31" s="173"/>
    </row>
    <row r="32" spans="1:107" ht="36.75" thickBot="1" x14ac:dyDescent="0.3">
      <c r="A32" s="165"/>
      <c r="B32" s="171"/>
      <c r="C32" s="19" t="s">
        <v>1115</v>
      </c>
      <c r="D32" s="20" t="s">
        <v>152</v>
      </c>
      <c r="E32" s="8" t="s">
        <v>27</v>
      </c>
      <c r="F32" s="156">
        <v>0.4</v>
      </c>
      <c r="G32" s="10">
        <v>29140</v>
      </c>
      <c r="H32" s="173"/>
      <c r="CD32" s="41"/>
      <c r="CE32" s="108"/>
      <c r="CF32" s="126" t="s">
        <v>1234</v>
      </c>
      <c r="CG32" s="123" t="s">
        <v>201</v>
      </c>
      <c r="CH32" s="126" t="s">
        <v>59</v>
      </c>
      <c r="CI32" s="132">
        <v>0.4</v>
      </c>
      <c r="CJ32" s="133">
        <v>105000</v>
      </c>
      <c r="CK32" s="133">
        <v>42000</v>
      </c>
      <c r="CM32" s="44" t="s">
        <v>92</v>
      </c>
      <c r="CN32" s="13"/>
      <c r="CO32" s="21"/>
      <c r="CP32" s="22"/>
      <c r="CQ32" s="21"/>
      <c r="CR32" s="30"/>
      <c r="CS32" s="158">
        <v>135000</v>
      </c>
      <c r="CT32" s="158">
        <v>54000</v>
      </c>
      <c r="CV32" s="165"/>
      <c r="CW32" s="171"/>
      <c r="CX32" s="19" t="s">
        <v>517</v>
      </c>
      <c r="CY32" s="20" t="s">
        <v>198</v>
      </c>
      <c r="CZ32" s="20" t="s">
        <v>393</v>
      </c>
      <c r="DA32" s="172"/>
      <c r="DB32" s="10">
        <v>4000000</v>
      </c>
      <c r="DC32" s="173"/>
    </row>
    <row r="33" spans="1:107" ht="72.75" thickBot="1" x14ac:dyDescent="0.3">
      <c r="A33" s="165"/>
      <c r="B33" s="171"/>
      <c r="C33" s="19" t="s">
        <v>1116</v>
      </c>
      <c r="D33" s="20" t="s">
        <v>198</v>
      </c>
      <c r="E33" s="8" t="s">
        <v>27</v>
      </c>
      <c r="F33" s="172"/>
      <c r="G33" s="10">
        <v>1585000</v>
      </c>
      <c r="H33" s="173"/>
      <c r="CD33" s="41" t="s">
        <v>136</v>
      </c>
      <c r="CE33" s="118" t="s">
        <v>209</v>
      </c>
      <c r="CF33" s="126" t="s">
        <v>210</v>
      </c>
      <c r="CG33" s="123" t="s">
        <v>1235</v>
      </c>
      <c r="CH33" s="118" t="s">
        <v>212</v>
      </c>
      <c r="CI33" s="132">
        <v>0.4</v>
      </c>
      <c r="CJ33" s="133">
        <v>64242</v>
      </c>
      <c r="CK33" s="133">
        <v>25697</v>
      </c>
      <c r="CM33" s="42"/>
      <c r="CN33" s="13" t="s">
        <v>142</v>
      </c>
      <c r="CO33" s="21"/>
      <c r="CP33" s="22"/>
      <c r="CQ33" s="21" t="s">
        <v>11</v>
      </c>
      <c r="CR33" s="30"/>
      <c r="CS33" s="173"/>
      <c r="CT33" s="173"/>
      <c r="CV33" s="165"/>
      <c r="CW33" s="171"/>
      <c r="CX33" s="19" t="s">
        <v>1368</v>
      </c>
      <c r="CY33" s="20" t="s">
        <v>401</v>
      </c>
      <c r="CZ33" s="20" t="s">
        <v>115</v>
      </c>
      <c r="DA33" s="172"/>
      <c r="DB33" s="10">
        <v>4200000</v>
      </c>
      <c r="DC33" s="173"/>
    </row>
    <row r="34" spans="1:107" ht="48.75" thickBot="1" x14ac:dyDescent="0.3">
      <c r="A34" s="166"/>
      <c r="B34" s="155"/>
      <c r="C34" s="19" t="s">
        <v>94</v>
      </c>
      <c r="D34" s="20" t="s">
        <v>275</v>
      </c>
      <c r="E34" s="8" t="s">
        <v>540</v>
      </c>
      <c r="F34" s="157"/>
      <c r="G34" s="10">
        <v>622000</v>
      </c>
      <c r="H34" s="159"/>
      <c r="CD34" s="41" t="s">
        <v>136</v>
      </c>
      <c r="CE34" s="118" t="s">
        <v>289</v>
      </c>
      <c r="CF34" s="126" t="s">
        <v>290</v>
      </c>
      <c r="CG34" s="123" t="s">
        <v>782</v>
      </c>
      <c r="CH34" s="118" t="s">
        <v>257</v>
      </c>
      <c r="CI34" s="132">
        <v>0.4</v>
      </c>
      <c r="CJ34" s="133">
        <v>11364</v>
      </c>
      <c r="CK34" s="133">
        <v>4546</v>
      </c>
      <c r="CM34" s="41"/>
      <c r="CN34" s="1"/>
      <c r="CO34" s="19" t="s">
        <v>94</v>
      </c>
      <c r="CP34" s="20" t="s">
        <v>26</v>
      </c>
      <c r="CQ34" s="43"/>
      <c r="CR34" s="31"/>
      <c r="CS34" s="159"/>
      <c r="CT34" s="159"/>
      <c r="CV34" s="165"/>
      <c r="CW34" s="171"/>
      <c r="CX34" s="19" t="s">
        <v>337</v>
      </c>
      <c r="CY34" s="20" t="s">
        <v>135</v>
      </c>
      <c r="CZ34" s="20" t="s">
        <v>338</v>
      </c>
      <c r="DA34" s="172"/>
      <c r="DB34" s="10">
        <v>2175000</v>
      </c>
      <c r="DC34" s="173"/>
    </row>
    <row r="35" spans="1:107" ht="36.75" thickBot="1" x14ac:dyDescent="0.3">
      <c r="A35" s="164" t="s">
        <v>136</v>
      </c>
      <c r="B35" s="154" t="s">
        <v>1117</v>
      </c>
      <c r="C35" s="19" t="s">
        <v>1118</v>
      </c>
      <c r="D35" s="20" t="s">
        <v>1119</v>
      </c>
      <c r="E35" s="154" t="s">
        <v>132</v>
      </c>
      <c r="F35" s="156">
        <v>0.4</v>
      </c>
      <c r="G35" s="10">
        <v>112000</v>
      </c>
      <c r="H35" s="158">
        <v>47800</v>
      </c>
      <c r="CD35" s="41" t="s">
        <v>136</v>
      </c>
      <c r="CE35" s="118" t="s">
        <v>199</v>
      </c>
      <c r="CF35" s="126" t="s">
        <v>1236</v>
      </c>
      <c r="CG35" s="123" t="s">
        <v>1237</v>
      </c>
      <c r="CH35" s="118" t="s">
        <v>59</v>
      </c>
      <c r="CI35" s="132">
        <v>0.4</v>
      </c>
      <c r="CJ35" s="133">
        <v>280800</v>
      </c>
      <c r="CK35" s="133">
        <v>112320</v>
      </c>
      <c r="CM35" s="44" t="s">
        <v>96</v>
      </c>
      <c r="CN35" s="33" t="s">
        <v>824</v>
      </c>
      <c r="CO35" s="21" t="s">
        <v>1239</v>
      </c>
      <c r="CP35" s="22"/>
      <c r="CQ35" s="21"/>
      <c r="CR35" s="30">
        <v>0.4</v>
      </c>
      <c r="CS35" s="158">
        <v>1675187</v>
      </c>
      <c r="CT35" s="173">
        <v>11081926</v>
      </c>
      <c r="CV35" s="165"/>
      <c r="CW35" s="171"/>
      <c r="CX35" s="19" t="s">
        <v>1369</v>
      </c>
      <c r="CY35" s="20" t="s">
        <v>371</v>
      </c>
      <c r="CZ35" s="20" t="s">
        <v>338</v>
      </c>
      <c r="DA35" s="172"/>
      <c r="DB35" s="10">
        <v>2350000</v>
      </c>
      <c r="DC35" s="173"/>
    </row>
    <row r="36" spans="1:107" ht="24.75" thickBot="1" x14ac:dyDescent="0.3">
      <c r="A36" s="165"/>
      <c r="B36" s="171"/>
      <c r="C36" s="19" t="s">
        <v>576</v>
      </c>
      <c r="D36" s="20" t="s">
        <v>62</v>
      </c>
      <c r="E36" s="171"/>
      <c r="F36" s="172"/>
      <c r="G36" s="10">
        <v>2500</v>
      </c>
      <c r="H36" s="173"/>
      <c r="CD36" s="41" t="s">
        <v>105</v>
      </c>
      <c r="CE36" s="118" t="s">
        <v>711</v>
      </c>
      <c r="CF36" s="126" t="s">
        <v>1238</v>
      </c>
      <c r="CG36" s="123" t="s">
        <v>713</v>
      </c>
      <c r="CH36" s="118" t="s">
        <v>714</v>
      </c>
      <c r="CI36" s="132">
        <v>0.15</v>
      </c>
      <c r="CJ36" s="133">
        <v>13485000</v>
      </c>
      <c r="CK36" s="133">
        <v>2022750</v>
      </c>
      <c r="CM36" s="42"/>
      <c r="CN36" s="34"/>
      <c r="CO36" s="19" t="s">
        <v>1240</v>
      </c>
      <c r="CP36" s="20" t="s">
        <v>20</v>
      </c>
      <c r="CQ36" s="19" t="s">
        <v>257</v>
      </c>
      <c r="CR36" s="30"/>
      <c r="CS36" s="159"/>
      <c r="CT36" s="173"/>
      <c r="CV36" s="165"/>
      <c r="CW36" s="171"/>
      <c r="CX36" s="19" t="s">
        <v>1370</v>
      </c>
      <c r="CY36" s="20" t="s">
        <v>371</v>
      </c>
      <c r="CZ36" s="20" t="s">
        <v>351</v>
      </c>
      <c r="DA36" s="172"/>
      <c r="DB36" s="10">
        <v>4000000</v>
      </c>
      <c r="DC36" s="173"/>
    </row>
    <row r="37" spans="1:107" ht="36.75" thickBot="1" x14ac:dyDescent="0.3">
      <c r="A37" s="165"/>
      <c r="B37" s="171"/>
      <c r="C37" s="19" t="s">
        <v>1120</v>
      </c>
      <c r="D37" s="20" t="s">
        <v>215</v>
      </c>
      <c r="E37" s="171"/>
      <c r="F37" s="172"/>
      <c r="G37" s="10">
        <v>3000</v>
      </c>
      <c r="H37" s="173"/>
      <c r="CM37" s="42"/>
      <c r="CN37" s="34"/>
      <c r="CO37" s="19" t="s">
        <v>1243</v>
      </c>
      <c r="CP37" s="20" t="s">
        <v>336</v>
      </c>
      <c r="CQ37" s="19" t="s">
        <v>11</v>
      </c>
      <c r="CR37" s="30"/>
      <c r="CS37" s="10">
        <v>7155625</v>
      </c>
      <c r="CT37" s="173"/>
      <c r="CV37" s="166"/>
      <c r="CW37" s="155"/>
      <c r="CX37" s="19" t="s">
        <v>1371</v>
      </c>
      <c r="CY37" s="20" t="s">
        <v>371</v>
      </c>
      <c r="CZ37" s="20" t="s">
        <v>351</v>
      </c>
      <c r="DA37" s="157"/>
      <c r="DB37" s="10">
        <v>2451000</v>
      </c>
      <c r="DC37" s="159"/>
    </row>
    <row r="38" spans="1:107" ht="36.75" thickBot="1" x14ac:dyDescent="0.3">
      <c r="A38" s="165"/>
      <c r="B38" s="171"/>
      <c r="C38" s="19" t="s">
        <v>579</v>
      </c>
      <c r="D38" s="20" t="s">
        <v>215</v>
      </c>
      <c r="E38" s="155"/>
      <c r="F38" s="157"/>
      <c r="G38" s="10">
        <v>2000</v>
      </c>
      <c r="H38" s="159"/>
      <c r="CM38" s="42"/>
      <c r="CN38" s="34"/>
      <c r="CO38" s="19" t="s">
        <v>337</v>
      </c>
      <c r="CP38" s="20" t="s">
        <v>311</v>
      </c>
      <c r="CQ38" s="19" t="s">
        <v>338</v>
      </c>
      <c r="CR38" s="30"/>
      <c r="CS38" s="10">
        <v>5315607</v>
      </c>
      <c r="CT38" s="173"/>
      <c r="CV38" s="41" t="s">
        <v>96</v>
      </c>
      <c r="CW38" s="8" t="s">
        <v>1372</v>
      </c>
      <c r="CX38" s="19" t="s">
        <v>406</v>
      </c>
      <c r="CY38" s="20" t="s">
        <v>1373</v>
      </c>
      <c r="CZ38" s="19" t="s">
        <v>24</v>
      </c>
      <c r="DA38" s="9">
        <v>0.4</v>
      </c>
      <c r="DB38" s="10">
        <v>50000</v>
      </c>
      <c r="DC38" s="10">
        <v>20000</v>
      </c>
    </row>
    <row r="39" spans="1:107" ht="48.75" thickBot="1" x14ac:dyDescent="0.3">
      <c r="A39" s="41" t="s">
        <v>105</v>
      </c>
      <c r="B39" s="8" t="s">
        <v>1121</v>
      </c>
      <c r="C39" s="19" t="s">
        <v>712</v>
      </c>
      <c r="D39" s="20" t="s">
        <v>713</v>
      </c>
      <c r="E39" s="8" t="s">
        <v>714</v>
      </c>
      <c r="F39" s="9">
        <v>0.15</v>
      </c>
      <c r="G39" s="10">
        <v>14797200</v>
      </c>
      <c r="H39" s="10">
        <v>2219580</v>
      </c>
      <c r="CM39" s="42"/>
      <c r="CN39" s="34"/>
      <c r="CO39" s="19" t="s">
        <v>339</v>
      </c>
      <c r="CP39" s="20" t="s">
        <v>311</v>
      </c>
      <c r="CQ39" s="19" t="s">
        <v>27</v>
      </c>
      <c r="CR39" s="30"/>
      <c r="CS39" s="10">
        <v>3385888</v>
      </c>
      <c r="CT39" s="173"/>
      <c r="CV39" s="164" t="s">
        <v>96</v>
      </c>
      <c r="CW39" s="154" t="s">
        <v>196</v>
      </c>
      <c r="CX39" s="21"/>
      <c r="CY39" s="22"/>
      <c r="CZ39" s="22"/>
      <c r="DA39" s="156">
        <v>0.4</v>
      </c>
      <c r="DB39" s="158">
        <v>2425000</v>
      </c>
      <c r="DC39" s="158">
        <v>1834000</v>
      </c>
    </row>
    <row r="40" spans="1:107" ht="48.75" thickBot="1" x14ac:dyDescent="0.3">
      <c r="A40" s="41" t="s">
        <v>105</v>
      </c>
      <c r="B40" s="8" t="s">
        <v>647</v>
      </c>
      <c r="C40" s="19" t="s">
        <v>648</v>
      </c>
      <c r="D40" s="20" t="s">
        <v>1122</v>
      </c>
      <c r="E40" s="8" t="s">
        <v>348</v>
      </c>
      <c r="F40" s="9">
        <v>0.4</v>
      </c>
      <c r="G40" s="10">
        <v>198432</v>
      </c>
      <c r="H40" s="10">
        <v>79373</v>
      </c>
      <c r="CM40" s="42"/>
      <c r="CN40" s="34"/>
      <c r="CO40" s="19" t="s">
        <v>340</v>
      </c>
      <c r="CP40" s="20" t="s">
        <v>20</v>
      </c>
      <c r="CQ40" s="19" t="s">
        <v>341</v>
      </c>
      <c r="CR40" s="30"/>
      <c r="CS40" s="10">
        <v>1144526</v>
      </c>
      <c r="CT40" s="173"/>
      <c r="CV40" s="165"/>
      <c r="CW40" s="171"/>
      <c r="CX40" s="19" t="s">
        <v>453</v>
      </c>
      <c r="CY40" s="20" t="s">
        <v>1114</v>
      </c>
      <c r="CZ40" s="20" t="s">
        <v>261</v>
      </c>
      <c r="DA40" s="172"/>
      <c r="DB40" s="159"/>
      <c r="DC40" s="173"/>
    </row>
    <row r="41" spans="1:107" ht="36.75" thickBot="1" x14ac:dyDescent="0.3">
      <c r="A41" s="164" t="s">
        <v>105</v>
      </c>
      <c r="B41" s="154" t="s">
        <v>106</v>
      </c>
      <c r="C41" s="19" t="s">
        <v>94</v>
      </c>
      <c r="D41" s="20" t="s">
        <v>1123</v>
      </c>
      <c r="E41" s="8" t="s">
        <v>11</v>
      </c>
      <c r="F41" s="105">
        <v>0.4</v>
      </c>
      <c r="G41" s="10">
        <v>3500000</v>
      </c>
      <c r="H41" s="158">
        <v>2223980</v>
      </c>
      <c r="CM41" s="42"/>
      <c r="CN41" s="34"/>
      <c r="CO41" s="19" t="s">
        <v>342</v>
      </c>
      <c r="CP41" s="20" t="s">
        <v>264</v>
      </c>
      <c r="CQ41" s="19" t="s">
        <v>341</v>
      </c>
      <c r="CR41" s="30"/>
      <c r="CS41" s="10">
        <v>1872358</v>
      </c>
      <c r="CT41" s="173"/>
      <c r="CV41" s="165"/>
      <c r="CW41" s="171"/>
      <c r="CX41" s="21"/>
      <c r="CY41" s="22"/>
      <c r="CZ41" s="22"/>
      <c r="DA41" s="172"/>
      <c r="DB41" s="158">
        <v>30000</v>
      </c>
      <c r="DC41" s="173"/>
    </row>
    <row r="42" spans="1:107" ht="48.75" thickBot="1" x14ac:dyDescent="0.3">
      <c r="A42" s="165"/>
      <c r="B42" s="171"/>
      <c r="C42" s="19" t="s">
        <v>1124</v>
      </c>
      <c r="D42" s="20" t="s">
        <v>1125</v>
      </c>
      <c r="E42" s="8" t="s">
        <v>27</v>
      </c>
      <c r="F42" s="107"/>
      <c r="G42" s="10">
        <v>2059950</v>
      </c>
      <c r="H42" s="159"/>
      <c r="CM42" s="42"/>
      <c r="CN42" s="34"/>
      <c r="CO42" s="19" t="s">
        <v>9</v>
      </c>
      <c r="CP42" s="20" t="s">
        <v>336</v>
      </c>
      <c r="CQ42" s="19" t="s">
        <v>11</v>
      </c>
      <c r="CR42" s="31"/>
      <c r="CS42" s="10">
        <v>7155625</v>
      </c>
      <c r="CT42" s="159"/>
      <c r="CV42" s="165"/>
      <c r="CW42" s="171"/>
      <c r="CX42" s="19" t="s">
        <v>1374</v>
      </c>
      <c r="CY42" s="20" t="s">
        <v>152</v>
      </c>
      <c r="CZ42" s="20" t="s">
        <v>27</v>
      </c>
      <c r="DA42" s="172"/>
      <c r="DB42" s="159"/>
      <c r="DC42" s="173"/>
    </row>
    <row r="43" spans="1:107" ht="60.75" thickBot="1" x14ac:dyDescent="0.3">
      <c r="A43" s="165"/>
      <c r="B43" s="171"/>
      <c r="C43" s="19" t="s">
        <v>1126</v>
      </c>
      <c r="D43" s="20" t="s">
        <v>58</v>
      </c>
      <c r="E43" s="8" t="s">
        <v>677</v>
      </c>
      <c r="F43" s="105">
        <v>0.2</v>
      </c>
      <c r="G43" s="10">
        <v>27000</v>
      </c>
      <c r="H43" s="158">
        <v>31110</v>
      </c>
      <c r="CM43" s="42"/>
      <c r="CN43" s="34"/>
      <c r="CO43" s="21" t="s">
        <v>343</v>
      </c>
      <c r="CP43" s="22" t="s">
        <v>20</v>
      </c>
      <c r="CQ43" s="21" t="s">
        <v>344</v>
      </c>
      <c r="CR43" s="29">
        <v>0.2</v>
      </c>
      <c r="CS43" s="15">
        <v>1675187</v>
      </c>
      <c r="CT43" s="158">
        <v>862019</v>
      </c>
      <c r="CV43" s="165"/>
      <c r="CW43" s="171"/>
      <c r="CX43" s="21"/>
      <c r="CY43" s="22"/>
      <c r="CZ43" s="22"/>
      <c r="DA43" s="172"/>
      <c r="DB43" s="158">
        <v>1700000</v>
      </c>
      <c r="DC43" s="173"/>
    </row>
    <row r="44" spans="1:107" ht="36.75" thickBot="1" x14ac:dyDescent="0.3">
      <c r="A44" s="165"/>
      <c r="B44" s="171"/>
      <c r="C44" s="19" t="s">
        <v>1127</v>
      </c>
      <c r="D44" s="20" t="s">
        <v>35</v>
      </c>
      <c r="E44" s="8" t="s">
        <v>21</v>
      </c>
      <c r="F44" s="106"/>
      <c r="G44" s="10">
        <v>27300</v>
      </c>
      <c r="H44" s="173"/>
      <c r="CM44" s="42"/>
      <c r="CN44" s="34"/>
      <c r="CO44" s="58" t="s">
        <v>562</v>
      </c>
      <c r="CP44" s="57" t="s">
        <v>551</v>
      </c>
      <c r="CQ44" s="58" t="s">
        <v>30</v>
      </c>
      <c r="CR44" s="30"/>
      <c r="CS44" s="60">
        <v>2192063</v>
      </c>
      <c r="CT44" s="173"/>
      <c r="CV44" s="165"/>
      <c r="CW44" s="171"/>
      <c r="CX44" s="19" t="s">
        <v>1375</v>
      </c>
      <c r="CY44" s="20" t="s">
        <v>198</v>
      </c>
      <c r="CZ44" s="20" t="s">
        <v>27</v>
      </c>
      <c r="DA44" s="172"/>
      <c r="DB44" s="159"/>
      <c r="DC44" s="173"/>
    </row>
    <row r="45" spans="1:107" ht="36.75" thickBot="1" x14ac:dyDescent="0.3">
      <c r="A45" s="165"/>
      <c r="B45" s="171"/>
      <c r="C45" s="19" t="s">
        <v>1128</v>
      </c>
      <c r="D45" s="20" t="s">
        <v>365</v>
      </c>
      <c r="E45" s="8" t="s">
        <v>677</v>
      </c>
      <c r="F45" s="106"/>
      <c r="G45" s="10">
        <v>75250</v>
      </c>
      <c r="H45" s="173"/>
      <c r="CM45" s="42"/>
      <c r="CN45" s="34"/>
      <c r="CO45" s="75" t="s">
        <v>345</v>
      </c>
      <c r="CP45" s="48" t="s">
        <v>38</v>
      </c>
      <c r="CQ45" s="75" t="s">
        <v>30</v>
      </c>
      <c r="CR45" s="30"/>
      <c r="CS45" s="50">
        <v>26564</v>
      </c>
      <c r="CT45" s="173"/>
      <c r="CV45" s="165"/>
      <c r="CW45" s="171"/>
      <c r="CX45" s="21"/>
      <c r="CY45" s="22"/>
      <c r="CZ45" s="22"/>
      <c r="DA45" s="172"/>
      <c r="DB45" s="158">
        <v>430000</v>
      </c>
      <c r="DC45" s="173"/>
    </row>
    <row r="46" spans="1:107" ht="36.75" thickBot="1" x14ac:dyDescent="0.3">
      <c r="A46" s="165"/>
      <c r="B46" s="171"/>
      <c r="C46" s="19" t="s">
        <v>1129</v>
      </c>
      <c r="D46" s="20" t="s">
        <v>1130</v>
      </c>
      <c r="E46" s="8" t="s">
        <v>35</v>
      </c>
      <c r="F46" s="107"/>
      <c r="G46" s="10">
        <v>26000</v>
      </c>
      <c r="H46" s="159"/>
      <c r="CM46" s="41"/>
      <c r="CN46" s="35"/>
      <c r="CO46" s="21" t="s">
        <v>760</v>
      </c>
      <c r="CP46" s="22" t="s">
        <v>20</v>
      </c>
      <c r="CQ46" s="21" t="s">
        <v>341</v>
      </c>
      <c r="CR46" s="31"/>
      <c r="CS46" s="15">
        <v>416283</v>
      </c>
      <c r="CT46" s="159"/>
      <c r="CV46" s="165"/>
      <c r="CW46" s="171"/>
      <c r="CX46" s="19" t="s">
        <v>94</v>
      </c>
      <c r="CY46" s="20" t="s">
        <v>275</v>
      </c>
      <c r="CZ46" s="20" t="s">
        <v>540</v>
      </c>
      <c r="DA46" s="157"/>
      <c r="DB46" s="159"/>
      <c r="DC46" s="159"/>
    </row>
    <row r="47" spans="1:107" ht="24.75" thickBot="1" x14ac:dyDescent="0.3">
      <c r="A47" s="165"/>
      <c r="B47" s="171"/>
      <c r="C47" s="19" t="s">
        <v>1131</v>
      </c>
      <c r="D47" s="20" t="s">
        <v>35</v>
      </c>
      <c r="E47" s="20" t="s">
        <v>17</v>
      </c>
      <c r="F47" s="117">
        <v>0.15</v>
      </c>
      <c r="G47" s="10">
        <v>7480</v>
      </c>
      <c r="H47" s="10">
        <v>1122</v>
      </c>
      <c r="CM47" s="44" t="s">
        <v>89</v>
      </c>
      <c r="CN47" s="33" t="s">
        <v>825</v>
      </c>
      <c r="CO47" s="68" t="s">
        <v>511</v>
      </c>
      <c r="CP47" s="57"/>
      <c r="CQ47" s="36" t="s">
        <v>513</v>
      </c>
      <c r="CR47" s="70">
        <v>0.4</v>
      </c>
      <c r="CS47" s="158">
        <v>1598000</v>
      </c>
      <c r="CT47" s="158">
        <v>1679200</v>
      </c>
      <c r="CV47" s="164" t="s">
        <v>105</v>
      </c>
      <c r="CW47" s="154" t="s">
        <v>1376</v>
      </c>
      <c r="CX47" s="75" t="s">
        <v>522</v>
      </c>
      <c r="CY47" s="48" t="s">
        <v>43</v>
      </c>
      <c r="CZ47" s="48" t="s">
        <v>55</v>
      </c>
      <c r="DA47" s="49">
        <v>0.15</v>
      </c>
      <c r="DB47" s="50">
        <v>38550</v>
      </c>
      <c r="DC47" s="50">
        <v>5783</v>
      </c>
    </row>
    <row r="48" spans="1:107" ht="36.75" thickBot="1" x14ac:dyDescent="0.3">
      <c r="A48" s="165"/>
      <c r="B48" s="171"/>
      <c r="C48" s="19" t="s">
        <v>1132</v>
      </c>
      <c r="D48" s="20" t="s">
        <v>152</v>
      </c>
      <c r="E48" s="8" t="s">
        <v>257</v>
      </c>
      <c r="F48" s="117">
        <v>0.4</v>
      </c>
      <c r="G48" s="10">
        <v>10600</v>
      </c>
      <c r="H48" s="10">
        <v>4240</v>
      </c>
      <c r="CM48" s="42"/>
      <c r="CN48" s="34"/>
      <c r="CO48" s="69"/>
      <c r="CP48" s="20" t="s">
        <v>198</v>
      </c>
      <c r="CQ48" s="37"/>
      <c r="CR48" s="73"/>
      <c r="CS48" s="159"/>
      <c r="CT48" s="173"/>
      <c r="CV48" s="166"/>
      <c r="CW48" s="155"/>
      <c r="CX48" s="19" t="s">
        <v>762</v>
      </c>
      <c r="CY48" s="20" t="s">
        <v>734</v>
      </c>
      <c r="CZ48" s="20" t="s">
        <v>24</v>
      </c>
      <c r="DA48" s="9">
        <v>0.4</v>
      </c>
      <c r="DB48" s="10">
        <v>1266</v>
      </c>
      <c r="DC48" s="7">
        <v>506</v>
      </c>
    </row>
    <row r="49" spans="1:107" ht="48.75" thickBot="1" x14ac:dyDescent="0.3">
      <c r="A49" s="165"/>
      <c r="B49" s="171"/>
      <c r="C49" s="19" t="s">
        <v>1133</v>
      </c>
      <c r="D49" s="20" t="s">
        <v>365</v>
      </c>
      <c r="E49" s="8" t="s">
        <v>645</v>
      </c>
      <c r="F49" s="105">
        <v>0.2</v>
      </c>
      <c r="G49" s="10">
        <v>15250</v>
      </c>
      <c r="H49" s="158">
        <v>20190</v>
      </c>
      <c r="CM49" s="42"/>
      <c r="CN49" s="34"/>
      <c r="CO49" s="68" t="s">
        <v>370</v>
      </c>
      <c r="CP49" s="36" t="s">
        <v>135</v>
      </c>
      <c r="CQ49" s="36" t="s">
        <v>11</v>
      </c>
      <c r="CR49" s="73"/>
      <c r="CS49" s="158">
        <v>2600000</v>
      </c>
      <c r="CT49" s="173"/>
      <c r="CV49" s="41" t="s">
        <v>105</v>
      </c>
      <c r="CW49" s="8" t="s">
        <v>1377</v>
      </c>
      <c r="CX49" s="19" t="s">
        <v>1378</v>
      </c>
      <c r="CY49" s="20" t="s">
        <v>612</v>
      </c>
      <c r="CZ49" s="20" t="s">
        <v>104</v>
      </c>
      <c r="DA49" s="9">
        <v>0.4</v>
      </c>
      <c r="DB49" s="10">
        <v>217740</v>
      </c>
      <c r="DC49" s="10">
        <v>87096</v>
      </c>
    </row>
    <row r="50" spans="1:107" ht="24.75" thickBot="1" x14ac:dyDescent="0.3">
      <c r="A50" s="165"/>
      <c r="B50" s="171"/>
      <c r="C50" s="19" t="s">
        <v>641</v>
      </c>
      <c r="D50" s="20" t="s">
        <v>629</v>
      </c>
      <c r="E50" s="8" t="s">
        <v>643</v>
      </c>
      <c r="F50" s="106"/>
      <c r="G50" s="10">
        <v>10000</v>
      </c>
      <c r="H50" s="173"/>
      <c r="CM50" s="41"/>
      <c r="CN50" s="35"/>
      <c r="CO50" s="69"/>
      <c r="CP50" s="37"/>
      <c r="CQ50" s="37"/>
      <c r="CR50" s="72"/>
      <c r="CS50" s="159"/>
      <c r="CT50" s="159"/>
      <c r="CV50" s="164" t="s">
        <v>105</v>
      </c>
      <c r="CW50" s="154" t="s">
        <v>237</v>
      </c>
      <c r="CX50" s="19" t="s">
        <v>217</v>
      </c>
      <c r="CY50" s="20" t="s">
        <v>1379</v>
      </c>
      <c r="CZ50" s="93"/>
      <c r="DA50" s="156">
        <v>0.15</v>
      </c>
      <c r="DB50" s="10">
        <v>22275</v>
      </c>
      <c r="DC50" s="158">
        <v>5787</v>
      </c>
    </row>
    <row r="51" spans="1:107" ht="48.75" thickBot="1" x14ac:dyDescent="0.3">
      <c r="A51" s="165"/>
      <c r="B51" s="171"/>
      <c r="C51" s="19" t="s">
        <v>1134</v>
      </c>
      <c r="D51" s="20" t="s">
        <v>629</v>
      </c>
      <c r="E51" s="8" t="s">
        <v>645</v>
      </c>
      <c r="F51" s="106"/>
      <c r="G51" s="10">
        <v>6000</v>
      </c>
      <c r="H51" s="173"/>
      <c r="CM51" s="44" t="s">
        <v>96</v>
      </c>
      <c r="CN51" s="33" t="s">
        <v>97</v>
      </c>
      <c r="CO51" s="19" t="s">
        <v>1251</v>
      </c>
      <c r="CP51" s="20" t="s">
        <v>70</v>
      </c>
      <c r="CQ51" s="19" t="s">
        <v>27</v>
      </c>
      <c r="CR51" s="23"/>
      <c r="CS51" s="10">
        <v>3500000</v>
      </c>
      <c r="CT51" s="158">
        <v>6660000</v>
      </c>
      <c r="CV51" s="165"/>
      <c r="CW51" s="171"/>
      <c r="CX51" s="19" t="s">
        <v>218</v>
      </c>
      <c r="CY51" s="20" t="s">
        <v>1380</v>
      </c>
      <c r="CZ51" s="93" t="s">
        <v>231</v>
      </c>
      <c r="DA51" s="172"/>
      <c r="DB51" s="10">
        <v>10584</v>
      </c>
      <c r="DC51" s="173"/>
    </row>
    <row r="52" spans="1:107" ht="36.75" thickBot="1" x14ac:dyDescent="0.3">
      <c r="A52" s="41" t="s">
        <v>136</v>
      </c>
      <c r="B52" s="8" t="s">
        <v>139</v>
      </c>
      <c r="C52" s="19" t="s">
        <v>9</v>
      </c>
      <c r="D52" s="20" t="s">
        <v>331</v>
      </c>
      <c r="E52" s="8" t="s">
        <v>11</v>
      </c>
      <c r="F52" s="117">
        <v>0.4</v>
      </c>
      <c r="G52" s="10">
        <v>1080000</v>
      </c>
      <c r="H52" s="10">
        <v>432000</v>
      </c>
      <c r="CM52" s="42"/>
      <c r="CN52" s="34"/>
      <c r="CO52" s="19" t="s">
        <v>337</v>
      </c>
      <c r="CP52" s="20" t="s">
        <v>777</v>
      </c>
      <c r="CQ52" s="19" t="s">
        <v>338</v>
      </c>
      <c r="CR52" s="23"/>
      <c r="CS52" s="10">
        <v>1400000</v>
      </c>
      <c r="CT52" s="173"/>
      <c r="CV52" s="165"/>
      <c r="CW52" s="171"/>
      <c r="CX52" s="19" t="s">
        <v>283</v>
      </c>
      <c r="CY52" s="20" t="s">
        <v>1381</v>
      </c>
      <c r="CZ52" s="43"/>
      <c r="DA52" s="157"/>
      <c r="DB52" s="10">
        <v>5720</v>
      </c>
      <c r="DC52" s="159"/>
    </row>
    <row r="53" spans="1:107" ht="48.75" thickBot="1" x14ac:dyDescent="0.3">
      <c r="A53" s="41" t="s">
        <v>96</v>
      </c>
      <c r="B53" s="8" t="s">
        <v>787</v>
      </c>
      <c r="C53" s="19" t="s">
        <v>1135</v>
      </c>
      <c r="D53" s="20" t="s">
        <v>1136</v>
      </c>
      <c r="E53" s="8" t="s">
        <v>27</v>
      </c>
      <c r="F53" s="117">
        <v>0.4</v>
      </c>
      <c r="G53" s="10">
        <v>56320</v>
      </c>
      <c r="H53" s="10">
        <v>22528</v>
      </c>
      <c r="CM53" s="42"/>
      <c r="CN53" s="34"/>
      <c r="CO53" s="19" t="s">
        <v>390</v>
      </c>
      <c r="CP53" s="20" t="s">
        <v>67</v>
      </c>
      <c r="CQ53" s="19" t="s">
        <v>391</v>
      </c>
      <c r="CR53" s="23"/>
      <c r="CS53" s="10">
        <v>1800000</v>
      </c>
      <c r="CT53" s="173"/>
      <c r="CV53" s="165"/>
      <c r="CW53" s="171"/>
      <c r="CX53" s="19" t="s">
        <v>220</v>
      </c>
      <c r="CY53" s="20" t="s">
        <v>1381</v>
      </c>
      <c r="CZ53" s="90" t="s">
        <v>1382</v>
      </c>
      <c r="DA53" s="9">
        <v>0.2</v>
      </c>
      <c r="DB53" s="10">
        <v>11400</v>
      </c>
      <c r="DC53" s="10">
        <v>2280</v>
      </c>
    </row>
    <row r="54" spans="1:107" ht="48.75" thickBot="1" x14ac:dyDescent="0.3">
      <c r="A54" s="41" t="s">
        <v>105</v>
      </c>
      <c r="B54" s="8" t="s">
        <v>1137</v>
      </c>
      <c r="C54" s="19" t="s">
        <v>453</v>
      </c>
      <c r="D54" s="20" t="s">
        <v>1138</v>
      </c>
      <c r="E54" s="8" t="s">
        <v>261</v>
      </c>
      <c r="F54" s="117">
        <v>0.4</v>
      </c>
      <c r="G54" s="10">
        <v>114945450</v>
      </c>
      <c r="H54" s="10">
        <v>45978180</v>
      </c>
      <c r="CM54" s="42"/>
      <c r="CN54" s="34"/>
      <c r="CO54" s="19" t="s">
        <v>1252</v>
      </c>
      <c r="CP54" s="20" t="s">
        <v>198</v>
      </c>
      <c r="CQ54" s="19" t="s">
        <v>362</v>
      </c>
      <c r="CR54" s="23"/>
      <c r="CS54" s="10">
        <v>1500000</v>
      </c>
      <c r="CT54" s="173"/>
      <c r="CV54" s="165"/>
      <c r="CW54" s="171"/>
      <c r="CX54" s="19" t="s">
        <v>219</v>
      </c>
      <c r="CY54" s="20" t="s">
        <v>1383</v>
      </c>
      <c r="CZ54" s="90" t="s">
        <v>232</v>
      </c>
      <c r="DA54" s="156">
        <v>0.2</v>
      </c>
      <c r="DB54" s="10">
        <v>12150</v>
      </c>
      <c r="DC54" s="158">
        <v>4030</v>
      </c>
    </row>
    <row r="55" spans="1:107" ht="36.75" thickBot="1" x14ac:dyDescent="0.3">
      <c r="A55" s="164" t="s">
        <v>136</v>
      </c>
      <c r="B55" s="154" t="s">
        <v>1139</v>
      </c>
      <c r="C55" s="19" t="s">
        <v>524</v>
      </c>
      <c r="D55" s="20" t="s">
        <v>273</v>
      </c>
      <c r="E55" s="8" t="s">
        <v>84</v>
      </c>
      <c r="F55" s="105">
        <v>0.4</v>
      </c>
      <c r="G55" s="10">
        <v>1200000</v>
      </c>
      <c r="H55" s="158">
        <v>656000</v>
      </c>
      <c r="CM55" s="42"/>
      <c r="CN55" s="34"/>
      <c r="CO55" s="19" t="s">
        <v>9</v>
      </c>
      <c r="CP55" s="20" t="s">
        <v>135</v>
      </c>
      <c r="CQ55" s="19" t="s">
        <v>11</v>
      </c>
      <c r="CR55" s="23"/>
      <c r="CS55" s="10">
        <v>1200000</v>
      </c>
      <c r="CT55" s="173"/>
      <c r="CV55" s="165"/>
      <c r="CW55" s="171"/>
      <c r="CX55" s="19" t="s">
        <v>221</v>
      </c>
      <c r="CY55" s="20" t="s">
        <v>1384</v>
      </c>
      <c r="CZ55" s="90" t="s">
        <v>234</v>
      </c>
      <c r="DA55" s="172"/>
      <c r="DB55" s="10">
        <v>5500</v>
      </c>
      <c r="DC55" s="173"/>
    </row>
    <row r="56" spans="1:107" ht="36.75" thickBot="1" x14ac:dyDescent="0.3">
      <c r="A56" s="165"/>
      <c r="B56" s="171"/>
      <c r="C56" s="19" t="s">
        <v>83</v>
      </c>
      <c r="D56" s="20" t="s">
        <v>85</v>
      </c>
      <c r="E56" s="8" t="s">
        <v>70</v>
      </c>
      <c r="F56" s="106"/>
      <c r="G56" s="10">
        <v>330000</v>
      </c>
      <c r="H56" s="173"/>
      <c r="CM56" s="42"/>
      <c r="CN56" s="34"/>
      <c r="CO56" s="19" t="s">
        <v>332</v>
      </c>
      <c r="CP56" s="20" t="s">
        <v>70</v>
      </c>
      <c r="CQ56" s="19" t="s">
        <v>778</v>
      </c>
      <c r="CR56" s="99">
        <v>0.4</v>
      </c>
      <c r="CS56" s="10">
        <v>1600000</v>
      </c>
      <c r="CT56" s="173"/>
      <c r="CV56" s="165"/>
      <c r="CW56" s="171"/>
      <c r="CX56" s="19" t="s">
        <v>222</v>
      </c>
      <c r="CY56" s="20" t="s">
        <v>1385</v>
      </c>
      <c r="CZ56" s="90" t="s">
        <v>235</v>
      </c>
      <c r="DA56" s="157"/>
      <c r="DB56" s="10">
        <v>2500</v>
      </c>
      <c r="DC56" s="159"/>
    </row>
    <row r="57" spans="1:107" ht="36.75" thickBot="1" x14ac:dyDescent="0.3">
      <c r="A57" s="166"/>
      <c r="B57" s="155"/>
      <c r="C57" s="19" t="s">
        <v>525</v>
      </c>
      <c r="D57" s="20" t="s">
        <v>44</v>
      </c>
      <c r="E57" s="8" t="s">
        <v>526</v>
      </c>
      <c r="F57" s="107"/>
      <c r="G57" s="10">
        <v>110000</v>
      </c>
      <c r="H57" s="159"/>
      <c r="CM57" s="42"/>
      <c r="CN57" s="34"/>
      <c r="CO57" s="19" t="s">
        <v>48</v>
      </c>
      <c r="CP57" s="20" t="s">
        <v>112</v>
      </c>
      <c r="CQ57" s="19" t="s">
        <v>50</v>
      </c>
      <c r="CR57" s="61"/>
      <c r="CS57" s="10">
        <v>1550000</v>
      </c>
      <c r="CT57" s="173"/>
      <c r="CV57" s="165"/>
      <c r="CW57" s="171"/>
      <c r="CX57" s="19" t="s">
        <v>637</v>
      </c>
      <c r="CY57" s="20" t="s">
        <v>1182</v>
      </c>
      <c r="CZ57" s="90" t="s">
        <v>348</v>
      </c>
      <c r="DA57" s="9">
        <v>0.4</v>
      </c>
      <c r="DB57" s="10">
        <v>15000</v>
      </c>
      <c r="DC57" s="10">
        <v>6000</v>
      </c>
    </row>
    <row r="58" spans="1:107" ht="36.75" thickBot="1" x14ac:dyDescent="0.3">
      <c r="CM58" s="42"/>
      <c r="CN58" s="34"/>
      <c r="CO58" s="19" t="s">
        <v>72</v>
      </c>
      <c r="CP58" s="20" t="s">
        <v>99</v>
      </c>
      <c r="CQ58" s="19" t="s">
        <v>74</v>
      </c>
      <c r="CR58" s="61"/>
      <c r="CS58" s="10">
        <v>2200000</v>
      </c>
      <c r="CT58" s="173"/>
      <c r="CV58" s="165"/>
      <c r="CW58" s="171"/>
      <c r="CX58" s="16" t="s">
        <v>1386</v>
      </c>
      <c r="CY58" s="20" t="s">
        <v>43</v>
      </c>
      <c r="CZ58" s="90" t="s">
        <v>677</v>
      </c>
      <c r="DA58" s="9">
        <v>0.2</v>
      </c>
      <c r="DB58" s="10">
        <v>21500</v>
      </c>
      <c r="DC58" s="10">
        <v>4300</v>
      </c>
    </row>
    <row r="59" spans="1:107" ht="24.75" thickBot="1" x14ac:dyDescent="0.3">
      <c r="CM59" s="41"/>
      <c r="CN59" s="35"/>
      <c r="CO59" s="21" t="s">
        <v>394</v>
      </c>
      <c r="CP59" s="22" t="s">
        <v>99</v>
      </c>
      <c r="CQ59" s="21" t="s">
        <v>395</v>
      </c>
      <c r="CR59" s="61"/>
      <c r="CS59" s="15">
        <v>1900000</v>
      </c>
      <c r="CT59" s="159"/>
      <c r="CV59" s="166"/>
      <c r="CW59" s="155"/>
      <c r="CX59" s="19" t="s">
        <v>83</v>
      </c>
      <c r="CY59" s="20" t="s">
        <v>365</v>
      </c>
      <c r="CZ59" s="90" t="s">
        <v>85</v>
      </c>
      <c r="DA59" s="9">
        <v>0.4</v>
      </c>
      <c r="DB59" s="10">
        <v>43000</v>
      </c>
      <c r="DC59" s="10">
        <v>17200</v>
      </c>
    </row>
    <row r="60" spans="1:107" ht="48.75" thickBot="1" x14ac:dyDescent="0.3">
      <c r="CM60" s="44" t="s">
        <v>96</v>
      </c>
      <c r="CN60" s="33" t="s">
        <v>397</v>
      </c>
      <c r="CO60" s="65" t="s">
        <v>1253</v>
      </c>
      <c r="CP60" s="57"/>
      <c r="CQ60" s="32"/>
      <c r="CR60" s="32"/>
      <c r="CS60" s="158">
        <v>1329000</v>
      </c>
      <c r="CT60" s="158">
        <v>18825522</v>
      </c>
      <c r="CV60" s="41" t="s">
        <v>136</v>
      </c>
      <c r="CW60" s="8" t="s">
        <v>1387</v>
      </c>
      <c r="CX60" s="19" t="s">
        <v>9</v>
      </c>
      <c r="CY60" s="20" t="s">
        <v>331</v>
      </c>
      <c r="CZ60" s="90" t="s">
        <v>11</v>
      </c>
      <c r="DA60" s="9">
        <v>0.4</v>
      </c>
      <c r="DB60" s="10">
        <v>1320000</v>
      </c>
      <c r="DC60" s="10">
        <v>528000</v>
      </c>
    </row>
    <row r="61" spans="1:107" ht="24.75" thickBot="1" x14ac:dyDescent="0.3">
      <c r="CM61" s="42"/>
      <c r="CN61" s="34"/>
      <c r="CO61" s="66"/>
      <c r="CP61" s="22" t="s">
        <v>198</v>
      </c>
      <c r="CQ61" s="23" t="s">
        <v>27</v>
      </c>
      <c r="CR61" s="23"/>
      <c r="CS61" s="159"/>
      <c r="CT61" s="173"/>
      <c r="CV61" s="165"/>
      <c r="CW61" s="171"/>
      <c r="CX61" s="19" t="s">
        <v>457</v>
      </c>
      <c r="CY61" s="20" t="s">
        <v>46</v>
      </c>
      <c r="CZ61" s="90" t="s">
        <v>82</v>
      </c>
      <c r="DA61" s="9">
        <v>0.4</v>
      </c>
      <c r="DB61" s="10">
        <v>5432</v>
      </c>
      <c r="DC61" s="10">
        <v>2173</v>
      </c>
    </row>
    <row r="62" spans="1:107" ht="60.75" thickBot="1" x14ac:dyDescent="0.3">
      <c r="CM62" s="42"/>
      <c r="CN62" s="34"/>
      <c r="CO62" s="32" t="s">
        <v>1254</v>
      </c>
      <c r="CP62" s="57" t="s">
        <v>401</v>
      </c>
      <c r="CQ62" s="32" t="s">
        <v>318</v>
      </c>
      <c r="CR62" s="23"/>
      <c r="CS62" s="60">
        <v>2100000</v>
      </c>
      <c r="CT62" s="173"/>
      <c r="CV62" s="166"/>
      <c r="CW62" s="155"/>
      <c r="CX62" s="19" t="s">
        <v>406</v>
      </c>
      <c r="CY62" s="20" t="s">
        <v>1388</v>
      </c>
      <c r="CZ62" s="90" t="s">
        <v>393</v>
      </c>
      <c r="DA62" s="9">
        <v>0.4</v>
      </c>
      <c r="DB62" s="10">
        <v>150500</v>
      </c>
      <c r="DC62" s="10">
        <v>60200</v>
      </c>
    </row>
    <row r="63" spans="1:107" ht="36.75" thickBot="1" x14ac:dyDescent="0.3">
      <c r="CM63" s="42"/>
      <c r="CN63" s="34"/>
      <c r="CO63" s="32" t="s">
        <v>134</v>
      </c>
      <c r="CP63" s="57" t="s">
        <v>135</v>
      </c>
      <c r="CQ63" s="32" t="s">
        <v>318</v>
      </c>
      <c r="CR63" s="23"/>
      <c r="CS63" s="60">
        <v>3000000</v>
      </c>
      <c r="CT63" s="173"/>
    </row>
    <row r="64" spans="1:107" ht="15.75" thickBot="1" x14ac:dyDescent="0.3">
      <c r="CM64" s="42"/>
      <c r="CN64" s="34"/>
      <c r="CO64" s="32" t="s">
        <v>415</v>
      </c>
      <c r="CP64" s="57" t="s">
        <v>401</v>
      </c>
      <c r="CQ64" s="32" t="s">
        <v>416</v>
      </c>
      <c r="CR64" s="23"/>
      <c r="CS64" s="60">
        <v>1650000</v>
      </c>
      <c r="CT64" s="173"/>
    </row>
    <row r="65" spans="21:98" ht="48.75" thickBot="1" x14ac:dyDescent="0.3">
      <c r="CM65" s="42"/>
      <c r="CN65" s="34"/>
      <c r="CO65" s="47" t="s">
        <v>1255</v>
      </c>
      <c r="CP65" s="92" t="s">
        <v>252</v>
      </c>
      <c r="CQ65" s="74" t="s">
        <v>100</v>
      </c>
      <c r="CR65" s="23"/>
      <c r="CS65" s="50">
        <v>4280000</v>
      </c>
      <c r="CT65" s="173"/>
    </row>
    <row r="66" spans="21:98" ht="60.75" thickBot="1" x14ac:dyDescent="0.3">
      <c r="CM66" s="42"/>
      <c r="CN66" s="34"/>
      <c r="CO66" s="24" t="s">
        <v>1256</v>
      </c>
      <c r="CP66" s="8" t="s">
        <v>401</v>
      </c>
      <c r="CQ66" s="6" t="s">
        <v>391</v>
      </c>
      <c r="CR66" s="23"/>
      <c r="CS66" s="10">
        <v>1500000</v>
      </c>
      <c r="CT66" s="173"/>
    </row>
    <row r="67" spans="21:98" ht="60" x14ac:dyDescent="0.25">
      <c r="CM67" s="42"/>
      <c r="CN67" s="34"/>
      <c r="CO67" s="65" t="s">
        <v>1257</v>
      </c>
      <c r="CP67" s="13"/>
      <c r="CQ67" s="11"/>
      <c r="CR67" s="23"/>
      <c r="CS67" s="158">
        <v>1500000</v>
      </c>
      <c r="CT67" s="173"/>
    </row>
    <row r="68" spans="21:98" ht="15.75" thickBot="1" x14ac:dyDescent="0.3">
      <c r="CM68" s="42"/>
      <c r="CN68" s="34"/>
      <c r="CO68" s="66"/>
      <c r="CP68" s="8" t="s">
        <v>401</v>
      </c>
      <c r="CQ68" s="6" t="s">
        <v>11</v>
      </c>
      <c r="CR68" s="23"/>
      <c r="CS68" s="159"/>
      <c r="CT68" s="173"/>
    </row>
    <row r="69" spans="21:98" ht="72" x14ac:dyDescent="0.25">
      <c r="CM69" s="42"/>
      <c r="CN69" s="34"/>
      <c r="CO69" s="65" t="s">
        <v>1258</v>
      </c>
      <c r="CP69" s="13"/>
      <c r="CQ69" s="11"/>
      <c r="CR69" s="23"/>
      <c r="CS69" s="158">
        <v>15000000</v>
      </c>
      <c r="CT69" s="173"/>
    </row>
    <row r="70" spans="21:98" ht="15.75" thickBot="1" x14ac:dyDescent="0.3">
      <c r="CM70" s="42"/>
      <c r="CN70" s="34"/>
      <c r="CO70" s="66"/>
      <c r="CP70" s="13" t="s">
        <v>401</v>
      </c>
      <c r="CQ70" s="11" t="s">
        <v>100</v>
      </c>
      <c r="CR70" s="23"/>
      <c r="CS70" s="159"/>
      <c r="CT70" s="173"/>
    </row>
    <row r="71" spans="21:98" ht="36.75" thickBot="1" x14ac:dyDescent="0.3">
      <c r="CM71" s="42"/>
      <c r="CN71" s="34"/>
      <c r="CO71" s="47" t="s">
        <v>398</v>
      </c>
      <c r="CP71" s="74" t="s">
        <v>399</v>
      </c>
      <c r="CQ71" s="74" t="s">
        <v>132</v>
      </c>
      <c r="CR71" s="23"/>
      <c r="CS71" s="50">
        <v>8526</v>
      </c>
      <c r="CT71" s="173"/>
    </row>
    <row r="72" spans="21:98" ht="72.75" thickBot="1" x14ac:dyDescent="0.3">
      <c r="CM72" s="42"/>
      <c r="CN72" s="34"/>
      <c r="CO72" s="24" t="s">
        <v>1259</v>
      </c>
      <c r="CP72" s="6" t="s">
        <v>401</v>
      </c>
      <c r="CQ72" s="6" t="s">
        <v>11</v>
      </c>
      <c r="CR72" s="23"/>
      <c r="CS72" s="10">
        <v>892912</v>
      </c>
      <c r="CT72" s="173"/>
    </row>
    <row r="73" spans="21:98" ht="72.75" thickBot="1" x14ac:dyDescent="0.3">
      <c r="CM73" s="42"/>
      <c r="CN73" s="34"/>
      <c r="CO73" s="24" t="s">
        <v>1260</v>
      </c>
      <c r="CP73" s="6" t="s">
        <v>403</v>
      </c>
      <c r="CQ73" s="6" t="s">
        <v>404</v>
      </c>
      <c r="CR73" s="99">
        <v>0.4</v>
      </c>
      <c r="CS73" s="10">
        <v>952937</v>
      </c>
      <c r="CT73" s="173"/>
    </row>
    <row r="74" spans="21:98" ht="156" x14ac:dyDescent="0.25">
      <c r="CM74" s="42"/>
      <c r="CN74" s="34"/>
      <c r="CO74" s="65" t="s">
        <v>1261</v>
      </c>
      <c r="CP74" s="11"/>
      <c r="CQ74" s="11"/>
      <c r="CR74" s="61"/>
      <c r="CS74" s="158">
        <v>5109449</v>
      </c>
      <c r="CT74" s="173"/>
    </row>
    <row r="75" spans="21:98" ht="15.75" thickBot="1" x14ac:dyDescent="0.3">
      <c r="CM75" s="42"/>
      <c r="CN75" s="34"/>
      <c r="CO75" s="66"/>
      <c r="CP75" s="6" t="s">
        <v>270</v>
      </c>
      <c r="CQ75" s="6" t="s">
        <v>27</v>
      </c>
      <c r="CR75" s="61"/>
      <c r="CS75" s="159"/>
      <c r="CT75" s="173"/>
    </row>
    <row r="76" spans="21:98" ht="15.75" thickBot="1" x14ac:dyDescent="0.3">
      <c r="CM76" s="42"/>
      <c r="CN76" s="34"/>
      <c r="CO76" s="24" t="s">
        <v>406</v>
      </c>
      <c r="CP76" s="6" t="s">
        <v>70</v>
      </c>
      <c r="CQ76" s="6" t="s">
        <v>24</v>
      </c>
      <c r="CR76" s="61"/>
      <c r="CS76" s="7">
        <v>496</v>
      </c>
      <c r="CT76" s="173"/>
    </row>
    <row r="77" spans="21:98" ht="36" x14ac:dyDescent="0.25">
      <c r="CM77" s="42"/>
      <c r="CN77" s="34"/>
      <c r="CO77" s="23" t="s">
        <v>1262</v>
      </c>
      <c r="CP77" s="11"/>
      <c r="CQ77" s="11"/>
      <c r="CR77" s="61"/>
      <c r="CS77" s="158">
        <v>871484</v>
      </c>
      <c r="CT77" s="173"/>
    </row>
    <row r="78" spans="21:98" ht="60.75" thickBot="1" x14ac:dyDescent="0.3">
      <c r="CM78" s="42"/>
      <c r="CN78" s="34"/>
      <c r="CO78" s="24" t="s">
        <v>1263</v>
      </c>
      <c r="CP78" s="6" t="s">
        <v>331</v>
      </c>
      <c r="CQ78" s="6" t="s">
        <v>27</v>
      </c>
      <c r="CR78" s="61"/>
      <c r="CS78" s="159"/>
      <c r="CT78" s="173"/>
    </row>
    <row r="79" spans="21:98" ht="96" x14ac:dyDescent="0.25">
      <c r="U79" s="119"/>
      <c r="CM79" s="42"/>
      <c r="CN79" s="34"/>
      <c r="CO79" s="65" t="s">
        <v>1264</v>
      </c>
      <c r="CP79" s="11"/>
      <c r="CQ79" s="11"/>
      <c r="CR79" s="61"/>
      <c r="CS79" s="158">
        <v>8869000</v>
      </c>
      <c r="CT79" s="173"/>
    </row>
    <row r="80" spans="21:98" ht="15.75" thickBot="1" x14ac:dyDescent="0.3">
      <c r="CM80" s="41"/>
      <c r="CN80" s="35"/>
      <c r="CO80" s="66"/>
      <c r="CP80" s="6" t="s">
        <v>409</v>
      </c>
      <c r="CQ80" s="6" t="s">
        <v>11</v>
      </c>
      <c r="CR80" s="43"/>
      <c r="CS80" s="159"/>
      <c r="CT80" s="159"/>
    </row>
    <row r="81" spans="91:98" ht="48" x14ac:dyDescent="0.25">
      <c r="CM81" s="44" t="s">
        <v>96</v>
      </c>
      <c r="CN81" s="33" t="s">
        <v>397</v>
      </c>
      <c r="CO81" s="11"/>
      <c r="CP81" s="11"/>
      <c r="CQ81" s="11"/>
      <c r="CR81" s="23"/>
      <c r="CS81" s="158">
        <v>1140000</v>
      </c>
      <c r="CT81" s="158">
        <v>2132939</v>
      </c>
    </row>
    <row r="82" spans="91:98" ht="32.25" customHeight="1" thickBot="1" x14ac:dyDescent="0.3">
      <c r="CM82" s="42"/>
      <c r="CN82" s="34"/>
      <c r="CO82" s="24" t="s">
        <v>410</v>
      </c>
      <c r="CP82" s="6" t="s">
        <v>331</v>
      </c>
      <c r="CQ82" s="6" t="s">
        <v>27</v>
      </c>
      <c r="CR82" s="23"/>
      <c r="CS82" s="159"/>
      <c r="CT82" s="173"/>
    </row>
    <row r="83" spans="91:98" x14ac:dyDescent="0.25">
      <c r="CM83" s="42"/>
      <c r="CN83" s="34"/>
      <c r="CO83" s="23"/>
      <c r="CP83" s="11"/>
      <c r="CQ83" s="11"/>
      <c r="CR83" s="23"/>
      <c r="CS83" s="158">
        <v>980347</v>
      </c>
      <c r="CT83" s="173"/>
    </row>
    <row r="84" spans="91:98" ht="20.25" customHeight="1" thickBot="1" x14ac:dyDescent="0.3">
      <c r="CM84" s="42"/>
      <c r="CN84" s="34"/>
      <c r="CO84" s="24" t="s">
        <v>1265</v>
      </c>
      <c r="CP84" s="6" t="s">
        <v>198</v>
      </c>
      <c r="CQ84" s="6" t="s">
        <v>391</v>
      </c>
      <c r="CR84" s="99">
        <v>0.4</v>
      </c>
      <c r="CS84" s="159"/>
      <c r="CT84" s="173"/>
    </row>
    <row r="85" spans="91:98" ht="24.75" thickBot="1" x14ac:dyDescent="0.3">
      <c r="CM85" s="41"/>
      <c r="CN85" s="35"/>
      <c r="CO85" s="23" t="s">
        <v>418</v>
      </c>
      <c r="CP85" s="11" t="s">
        <v>371</v>
      </c>
      <c r="CQ85" s="11" t="s">
        <v>362</v>
      </c>
      <c r="CR85" s="61"/>
      <c r="CS85" s="10">
        <v>3212000</v>
      </c>
      <c r="CT85" s="159"/>
    </row>
    <row r="86" spans="91:98" ht="96" x14ac:dyDescent="0.25">
      <c r="CM86" s="44" t="s">
        <v>92</v>
      </c>
      <c r="CN86" s="33" t="s">
        <v>1266</v>
      </c>
      <c r="CO86" s="32" t="s">
        <v>1267</v>
      </c>
      <c r="CP86" s="46"/>
      <c r="CQ86" s="33" t="s">
        <v>27</v>
      </c>
      <c r="CR86" s="32"/>
      <c r="CS86" s="158">
        <v>9000000</v>
      </c>
      <c r="CT86" s="158">
        <v>11896200</v>
      </c>
    </row>
    <row r="87" spans="91:98" ht="20.25" customHeight="1" x14ac:dyDescent="0.25">
      <c r="CM87" s="42"/>
      <c r="CN87" s="34"/>
      <c r="CO87" s="23" t="s">
        <v>1268</v>
      </c>
      <c r="CP87" s="11" t="s">
        <v>1269</v>
      </c>
      <c r="CQ87" s="34"/>
      <c r="CR87" s="23"/>
      <c r="CS87" s="173"/>
      <c r="CT87" s="173"/>
    </row>
    <row r="88" spans="91:98" x14ac:dyDescent="0.25">
      <c r="CM88" s="42"/>
      <c r="CN88" s="34"/>
      <c r="CO88" s="11"/>
      <c r="CP88" s="61"/>
      <c r="CQ88" s="34"/>
      <c r="CR88" s="23"/>
      <c r="CS88" s="173"/>
      <c r="CT88" s="173"/>
    </row>
    <row r="89" spans="91:98" ht="36.75" customHeight="1" x14ac:dyDescent="0.25">
      <c r="CM89" s="42"/>
      <c r="CN89" s="34"/>
      <c r="CO89" s="61"/>
      <c r="CP89" s="61"/>
      <c r="CQ89" s="34"/>
      <c r="CR89" s="23"/>
      <c r="CS89" s="173"/>
      <c r="CT89" s="173"/>
    </row>
    <row r="90" spans="91:98" x14ac:dyDescent="0.25">
      <c r="CM90" s="42"/>
      <c r="CN90" s="34"/>
      <c r="CO90" s="61"/>
      <c r="CP90" s="61"/>
      <c r="CQ90" s="34"/>
      <c r="CR90" s="23"/>
      <c r="CS90" s="173"/>
      <c r="CT90" s="173"/>
    </row>
    <row r="91" spans="91:98" ht="32.25" customHeight="1" x14ac:dyDescent="0.25">
      <c r="CM91" s="42"/>
      <c r="CN91" s="34"/>
      <c r="CO91" s="61"/>
      <c r="CP91" s="61"/>
      <c r="CQ91" s="34"/>
      <c r="CR91" s="23"/>
      <c r="CS91" s="173"/>
      <c r="CT91" s="173"/>
    </row>
    <row r="92" spans="91:98" x14ac:dyDescent="0.25">
      <c r="CM92" s="42"/>
      <c r="CN92" s="34"/>
      <c r="CO92" s="61"/>
      <c r="CP92" s="61"/>
      <c r="CQ92" s="34"/>
      <c r="CR92" s="23"/>
      <c r="CS92" s="173"/>
      <c r="CT92" s="173"/>
    </row>
    <row r="93" spans="91:98" x14ac:dyDescent="0.25">
      <c r="CM93" s="42"/>
      <c r="CN93" s="34"/>
      <c r="CO93" s="61"/>
      <c r="CP93" s="61"/>
      <c r="CQ93" s="34"/>
      <c r="CR93" s="23"/>
      <c r="CS93" s="173"/>
      <c r="CT93" s="173"/>
    </row>
    <row r="94" spans="91:98" x14ac:dyDescent="0.25">
      <c r="CM94" s="42"/>
      <c r="CN94" s="34"/>
      <c r="CO94" s="61"/>
      <c r="CP94" s="61"/>
      <c r="CQ94" s="34"/>
      <c r="CR94" s="23"/>
      <c r="CS94" s="173"/>
      <c r="CT94" s="173"/>
    </row>
    <row r="95" spans="91:98" x14ac:dyDescent="0.25">
      <c r="CM95" s="42"/>
      <c r="CN95" s="34"/>
      <c r="CO95" s="61"/>
      <c r="CP95" s="61"/>
      <c r="CQ95" s="34"/>
      <c r="CR95" s="23"/>
      <c r="CS95" s="173"/>
      <c r="CT95" s="173"/>
    </row>
    <row r="96" spans="91:98" ht="15.75" thickBot="1" x14ac:dyDescent="0.3">
      <c r="CM96" s="42"/>
      <c r="CN96" s="34"/>
      <c r="CO96" s="43"/>
      <c r="CP96" s="43"/>
      <c r="CQ96" s="34"/>
      <c r="CR96" s="23"/>
      <c r="CS96" s="159"/>
      <c r="CT96" s="173"/>
    </row>
    <row r="97" spans="91:98" ht="96" x14ac:dyDescent="0.25">
      <c r="CM97" s="42"/>
      <c r="CN97" s="34"/>
      <c r="CO97" s="23" t="s">
        <v>1267</v>
      </c>
      <c r="CP97" s="11"/>
      <c r="CQ97" s="34"/>
      <c r="CR97" s="23"/>
      <c r="CS97" s="158">
        <v>990000</v>
      </c>
      <c r="CT97" s="173"/>
    </row>
    <row r="98" spans="91:98" ht="24" x14ac:dyDescent="0.25">
      <c r="CM98" s="42"/>
      <c r="CN98" s="34"/>
      <c r="CO98" s="23" t="s">
        <v>1270</v>
      </c>
      <c r="CP98" s="11" t="s">
        <v>112</v>
      </c>
      <c r="CQ98" s="34"/>
      <c r="CR98" s="23"/>
      <c r="CS98" s="173"/>
      <c r="CT98" s="173"/>
    </row>
    <row r="99" spans="91:98" ht="15.75" thickBot="1" x14ac:dyDescent="0.3">
      <c r="CM99" s="42"/>
      <c r="CN99" s="34"/>
      <c r="CO99" s="16"/>
      <c r="CP99" s="43"/>
      <c r="CQ99" s="34"/>
      <c r="CR99" s="23"/>
      <c r="CS99" s="159"/>
      <c r="CT99" s="173"/>
    </row>
    <row r="100" spans="91:98" x14ac:dyDescent="0.25">
      <c r="CM100" s="42"/>
      <c r="CN100" s="34"/>
      <c r="CO100" s="17"/>
      <c r="CP100" s="11"/>
      <c r="CQ100" s="34"/>
      <c r="CR100" s="23"/>
      <c r="CS100" s="158">
        <v>168000</v>
      </c>
      <c r="CT100" s="173"/>
    </row>
    <row r="101" spans="91:98" ht="96" x14ac:dyDescent="0.25">
      <c r="CM101" s="42"/>
      <c r="CN101" s="34"/>
      <c r="CO101" s="23" t="s">
        <v>1267</v>
      </c>
      <c r="CP101" s="11" t="s">
        <v>108</v>
      </c>
      <c r="CQ101" s="34"/>
      <c r="CR101" s="23"/>
      <c r="CS101" s="173"/>
      <c r="CT101" s="173"/>
    </row>
    <row r="102" spans="91:98" ht="24.75" thickBot="1" x14ac:dyDescent="0.3">
      <c r="CM102" s="42"/>
      <c r="CN102" s="34"/>
      <c r="CO102" s="19" t="s">
        <v>1271</v>
      </c>
      <c r="CP102" s="43"/>
      <c r="CQ102" s="34"/>
      <c r="CR102" s="23"/>
      <c r="CS102" s="159"/>
      <c r="CT102" s="173"/>
    </row>
    <row r="103" spans="91:98" ht="96" x14ac:dyDescent="0.25">
      <c r="CM103" s="42"/>
      <c r="CN103" s="34"/>
      <c r="CO103" s="23" t="s">
        <v>1272</v>
      </c>
      <c r="CP103" s="11"/>
      <c r="CQ103" s="34"/>
      <c r="CR103" s="99">
        <v>0.4</v>
      </c>
      <c r="CS103" s="158">
        <v>410000</v>
      </c>
      <c r="CT103" s="173"/>
    </row>
    <row r="104" spans="91:98" ht="24.75" thickBot="1" x14ac:dyDescent="0.3">
      <c r="CM104" s="42"/>
      <c r="CN104" s="34"/>
      <c r="CO104" s="24" t="s">
        <v>1273</v>
      </c>
      <c r="CP104" s="6" t="s">
        <v>67</v>
      </c>
      <c r="CQ104" s="35"/>
      <c r="CR104" s="61"/>
      <c r="CS104" s="159"/>
      <c r="CT104" s="173"/>
    </row>
    <row r="105" spans="91:98" ht="36.75" thickBot="1" x14ac:dyDescent="0.3">
      <c r="CM105" s="42"/>
      <c r="CN105" s="34"/>
      <c r="CO105" s="24" t="s">
        <v>453</v>
      </c>
      <c r="CP105" s="6" t="s">
        <v>135</v>
      </c>
      <c r="CQ105" s="8" t="s">
        <v>261</v>
      </c>
      <c r="CR105" s="61"/>
      <c r="CS105" s="10">
        <v>9600000</v>
      </c>
      <c r="CT105" s="173"/>
    </row>
    <row r="106" spans="91:98" ht="48.75" thickBot="1" x14ac:dyDescent="0.3">
      <c r="CM106" s="42"/>
      <c r="CN106" s="34"/>
      <c r="CO106" s="24" t="s">
        <v>1274</v>
      </c>
      <c r="CP106" s="6" t="s">
        <v>401</v>
      </c>
      <c r="CQ106" s="8" t="s">
        <v>11</v>
      </c>
      <c r="CR106" s="61"/>
      <c r="CS106" s="10">
        <v>8100000</v>
      </c>
      <c r="CT106" s="173"/>
    </row>
    <row r="107" spans="91:98" ht="84.75" thickBot="1" x14ac:dyDescent="0.3">
      <c r="CM107" s="42"/>
      <c r="CN107" s="34"/>
      <c r="CO107" s="19" t="s">
        <v>1275</v>
      </c>
      <c r="CP107" s="6" t="s">
        <v>804</v>
      </c>
      <c r="CQ107" s="8" t="s">
        <v>132</v>
      </c>
      <c r="CR107" s="61"/>
      <c r="CS107" s="10">
        <v>1260000</v>
      </c>
      <c r="CT107" s="173"/>
    </row>
    <row r="108" spans="91:98" ht="48.75" thickBot="1" x14ac:dyDescent="0.3">
      <c r="CM108" s="42"/>
      <c r="CN108" s="34"/>
      <c r="CO108" s="24" t="s">
        <v>1276</v>
      </c>
      <c r="CP108" s="6" t="s">
        <v>802</v>
      </c>
      <c r="CQ108" s="8" t="s">
        <v>24</v>
      </c>
      <c r="CR108" s="43"/>
      <c r="CS108" s="10">
        <v>212500</v>
      </c>
      <c r="CT108" s="159"/>
    </row>
    <row r="109" spans="91:98" ht="27" x14ac:dyDescent="0.25">
      <c r="CM109" s="42"/>
      <c r="CN109" s="34"/>
      <c r="CO109" s="65" t="s">
        <v>1277</v>
      </c>
      <c r="CP109" s="63" t="s">
        <v>1278</v>
      </c>
      <c r="CQ109" s="33" t="s">
        <v>717</v>
      </c>
      <c r="CR109" s="135">
        <v>0.05</v>
      </c>
      <c r="CS109" s="158">
        <v>5750</v>
      </c>
      <c r="CT109" s="152">
        <v>288</v>
      </c>
    </row>
    <row r="110" spans="91:98" ht="15.75" thickBot="1" x14ac:dyDescent="0.3">
      <c r="CM110" s="42"/>
      <c r="CN110" s="34"/>
      <c r="CO110" s="66"/>
      <c r="CP110" s="67"/>
      <c r="CQ110" s="35"/>
      <c r="CR110" s="136"/>
      <c r="CS110" s="159"/>
      <c r="CT110" s="153"/>
    </row>
    <row r="111" spans="91:98" ht="24" x14ac:dyDescent="0.25">
      <c r="CM111" s="42"/>
      <c r="CN111" s="34"/>
      <c r="CO111" s="23" t="s">
        <v>1279</v>
      </c>
      <c r="CP111" s="63" t="s">
        <v>1281</v>
      </c>
      <c r="CQ111" s="33" t="s">
        <v>677</v>
      </c>
      <c r="CR111" s="23"/>
      <c r="CS111" s="158">
        <v>48000</v>
      </c>
      <c r="CT111" s="158">
        <v>5760</v>
      </c>
    </row>
    <row r="112" spans="91:98" ht="24.75" thickBot="1" x14ac:dyDescent="0.3">
      <c r="CM112" s="42"/>
      <c r="CN112" s="34"/>
      <c r="CO112" s="24" t="s">
        <v>1280</v>
      </c>
      <c r="CP112" s="67"/>
      <c r="CQ112" s="34"/>
      <c r="CR112" s="99">
        <v>0.2</v>
      </c>
      <c r="CS112" s="159"/>
      <c r="CT112" s="173"/>
    </row>
    <row r="113" spans="91:98" ht="24" x14ac:dyDescent="0.25">
      <c r="CM113" s="42"/>
      <c r="CN113" s="34"/>
      <c r="CO113" s="23" t="s">
        <v>1279</v>
      </c>
      <c r="CP113" s="63" t="s">
        <v>43</v>
      </c>
      <c r="CQ113" s="34"/>
      <c r="CR113" s="61"/>
      <c r="CS113" s="158">
        <v>24000</v>
      </c>
      <c r="CT113" s="173"/>
    </row>
    <row r="114" spans="91:98" ht="36.75" thickBot="1" x14ac:dyDescent="0.3">
      <c r="CM114" s="41"/>
      <c r="CN114" s="35"/>
      <c r="CO114" s="19" t="s">
        <v>1282</v>
      </c>
      <c r="CP114" s="67"/>
      <c r="CQ114" s="35"/>
      <c r="CR114" s="43"/>
      <c r="CS114" s="159"/>
      <c r="CT114" s="159"/>
    </row>
    <row r="115" spans="91:98" ht="24" x14ac:dyDescent="0.25">
      <c r="CM115" s="164" t="s">
        <v>92</v>
      </c>
      <c r="CN115" s="154" t="s">
        <v>1266</v>
      </c>
      <c r="CO115" s="23" t="s">
        <v>1279</v>
      </c>
      <c r="CP115" s="167" t="s">
        <v>763</v>
      </c>
      <c r="CQ115" s="167" t="s">
        <v>677</v>
      </c>
      <c r="CR115" s="23"/>
      <c r="CS115" s="158">
        <v>139000</v>
      </c>
      <c r="CT115" s="152"/>
    </row>
    <row r="116" spans="91:98" ht="24.75" thickBot="1" x14ac:dyDescent="0.3">
      <c r="CM116" s="165"/>
      <c r="CN116" s="171"/>
      <c r="CO116" s="24" t="s">
        <v>1283</v>
      </c>
      <c r="CP116" s="169"/>
      <c r="CQ116" s="168"/>
      <c r="CR116" s="23"/>
      <c r="CS116" s="159"/>
      <c r="CT116" s="170"/>
    </row>
    <row r="117" spans="91:98" ht="24" x14ac:dyDescent="0.25">
      <c r="CM117" s="165"/>
      <c r="CN117" s="171"/>
      <c r="CO117" s="23" t="s">
        <v>1279</v>
      </c>
      <c r="CP117" s="324" t="s">
        <v>54</v>
      </c>
      <c r="CQ117" s="168"/>
      <c r="CR117" s="23"/>
      <c r="CS117" s="158">
        <v>18100</v>
      </c>
      <c r="CT117" s="170"/>
    </row>
    <row r="118" spans="91:98" ht="36.75" thickBot="1" x14ac:dyDescent="0.3">
      <c r="CM118" s="165"/>
      <c r="CN118" s="171"/>
      <c r="CO118" s="24" t="s">
        <v>1284</v>
      </c>
      <c r="CP118" s="325"/>
      <c r="CQ118" s="168"/>
      <c r="CR118" s="23"/>
      <c r="CS118" s="159"/>
      <c r="CT118" s="170"/>
    </row>
    <row r="119" spans="91:98" ht="36.75" thickBot="1" x14ac:dyDescent="0.3">
      <c r="CM119" s="165"/>
      <c r="CN119" s="171"/>
      <c r="CO119" s="24" t="s">
        <v>1285</v>
      </c>
      <c r="CP119" s="6" t="s">
        <v>794</v>
      </c>
      <c r="CQ119" s="168"/>
      <c r="CR119" s="23"/>
      <c r="CS119" s="10">
        <v>26400</v>
      </c>
      <c r="CT119" s="170"/>
    </row>
    <row r="120" spans="91:98" ht="24.75" thickBot="1" x14ac:dyDescent="0.3">
      <c r="CM120" s="165"/>
      <c r="CN120" s="171"/>
      <c r="CO120" s="23" t="s">
        <v>1286</v>
      </c>
      <c r="CP120" s="11" t="s">
        <v>38</v>
      </c>
      <c r="CQ120" s="168"/>
      <c r="CR120" s="99">
        <v>0.2</v>
      </c>
      <c r="CS120" s="15">
        <v>72600</v>
      </c>
      <c r="CT120" s="170"/>
    </row>
    <row r="121" spans="91:98" ht="24.75" thickBot="1" x14ac:dyDescent="0.3">
      <c r="CM121" s="42"/>
      <c r="CN121" s="13"/>
      <c r="CO121" s="32" t="s">
        <v>31</v>
      </c>
      <c r="CP121" s="46" t="s">
        <v>1287</v>
      </c>
      <c r="CQ121" s="168"/>
      <c r="CR121" s="61"/>
      <c r="CS121" s="60">
        <v>21175</v>
      </c>
      <c r="CT121" s="170"/>
    </row>
    <row r="122" spans="91:98" ht="36.75" thickBot="1" x14ac:dyDescent="0.3">
      <c r="CM122" s="42"/>
      <c r="CN122" s="13"/>
      <c r="CO122" s="32" t="s">
        <v>1288</v>
      </c>
      <c r="CP122" s="46" t="s">
        <v>842</v>
      </c>
      <c r="CQ122" s="169"/>
      <c r="CR122" s="61"/>
      <c r="CS122" s="80">
        <v>620</v>
      </c>
      <c r="CT122" s="153"/>
    </row>
    <row r="123" spans="91:98" x14ac:dyDescent="0.25">
      <c r="CM123" s="164" t="s">
        <v>105</v>
      </c>
      <c r="CN123" s="154" t="s">
        <v>1289</v>
      </c>
      <c r="CO123" s="326" t="s">
        <v>605</v>
      </c>
      <c r="CP123" s="167" t="s">
        <v>127</v>
      </c>
      <c r="CQ123" s="154" t="s">
        <v>85</v>
      </c>
      <c r="CR123" s="32"/>
      <c r="CS123" s="158">
        <v>176000</v>
      </c>
      <c r="CT123" s="158">
        <v>123000</v>
      </c>
    </row>
    <row r="124" spans="91:98" ht="15.75" thickBot="1" x14ac:dyDescent="0.3">
      <c r="CM124" s="165"/>
      <c r="CN124" s="171"/>
      <c r="CO124" s="327"/>
      <c r="CP124" s="169"/>
      <c r="CQ124" s="155"/>
      <c r="CR124" s="23"/>
      <c r="CS124" s="159"/>
      <c r="CT124" s="173"/>
    </row>
    <row r="125" spans="91:98" ht="24.75" thickBot="1" x14ac:dyDescent="0.3">
      <c r="CM125" s="165"/>
      <c r="CN125" s="171"/>
      <c r="CO125" s="6" t="s">
        <v>1290</v>
      </c>
      <c r="CP125" s="6" t="s">
        <v>1291</v>
      </c>
      <c r="CQ125" s="6" t="s">
        <v>65</v>
      </c>
      <c r="CR125" s="23"/>
      <c r="CS125" s="10">
        <v>15500</v>
      </c>
      <c r="CT125" s="173"/>
    </row>
    <row r="126" spans="91:98" ht="15.75" thickBot="1" x14ac:dyDescent="0.3">
      <c r="CM126" s="165"/>
      <c r="CN126" s="171"/>
      <c r="CO126" s="24" t="s">
        <v>545</v>
      </c>
      <c r="CP126" s="6" t="s">
        <v>1291</v>
      </c>
      <c r="CQ126" s="6" t="s">
        <v>71</v>
      </c>
      <c r="CR126" s="23"/>
      <c r="CS126" s="10">
        <v>8000</v>
      </c>
      <c r="CT126" s="173"/>
    </row>
    <row r="127" spans="91:98" ht="36.75" thickBot="1" x14ac:dyDescent="0.3">
      <c r="CM127" s="166"/>
      <c r="CN127" s="155"/>
      <c r="CO127" s="21" t="s">
        <v>384</v>
      </c>
      <c r="CP127" s="11" t="s">
        <v>1292</v>
      </c>
      <c r="CQ127" s="13" t="s">
        <v>348</v>
      </c>
      <c r="CR127" s="99">
        <v>0.4</v>
      </c>
      <c r="CS127" s="15">
        <v>108000</v>
      </c>
      <c r="CT127" s="159"/>
    </row>
    <row r="128" spans="91:98" x14ac:dyDescent="0.25">
      <c r="CM128" s="164" t="s">
        <v>96</v>
      </c>
      <c r="CN128" s="154" t="s">
        <v>202</v>
      </c>
      <c r="CO128" s="326" t="s">
        <v>750</v>
      </c>
      <c r="CP128" s="326" t="s">
        <v>846</v>
      </c>
      <c r="CQ128" s="326" t="s">
        <v>714</v>
      </c>
      <c r="CR128" s="32"/>
      <c r="CS128" s="158">
        <v>40300</v>
      </c>
      <c r="CT128" s="158">
        <v>6045</v>
      </c>
    </row>
    <row r="129" spans="91:98" x14ac:dyDescent="0.25">
      <c r="CM129" s="165"/>
      <c r="CN129" s="171"/>
      <c r="CO129" s="328"/>
      <c r="CP129" s="328"/>
      <c r="CQ129" s="328"/>
      <c r="CR129" s="99">
        <v>0.15</v>
      </c>
      <c r="CS129" s="173"/>
      <c r="CT129" s="173"/>
    </row>
    <row r="130" spans="91:98" ht="15.75" thickBot="1" x14ac:dyDescent="0.3">
      <c r="CM130" s="165"/>
      <c r="CN130" s="171"/>
      <c r="CO130" s="327"/>
      <c r="CP130" s="327"/>
      <c r="CQ130" s="327"/>
      <c r="CR130" s="43"/>
      <c r="CS130" s="159"/>
      <c r="CT130" s="159"/>
    </row>
    <row r="131" spans="91:98" ht="24" x14ac:dyDescent="0.25">
      <c r="CM131" s="165"/>
      <c r="CN131" s="171"/>
      <c r="CO131" s="23" t="s">
        <v>1293</v>
      </c>
      <c r="CP131" s="326" t="s">
        <v>149</v>
      </c>
      <c r="CQ131" s="326" t="s">
        <v>50</v>
      </c>
      <c r="CR131" s="23"/>
      <c r="CS131" s="158">
        <v>12689</v>
      </c>
      <c r="CT131" s="158">
        <v>53249</v>
      </c>
    </row>
    <row r="132" spans="91:98" ht="15.75" thickBot="1" x14ac:dyDescent="0.3">
      <c r="CM132" s="165"/>
      <c r="CN132" s="171"/>
      <c r="CO132" s="24" t="s">
        <v>1294</v>
      </c>
      <c r="CP132" s="327"/>
      <c r="CQ132" s="327"/>
      <c r="CR132" s="23"/>
      <c r="CS132" s="159"/>
      <c r="CT132" s="173"/>
    </row>
    <row r="133" spans="91:98" x14ac:dyDescent="0.25">
      <c r="CM133" s="165"/>
      <c r="CN133" s="171"/>
      <c r="CO133" s="326" t="s">
        <v>374</v>
      </c>
      <c r="CP133" s="326" t="s">
        <v>1295</v>
      </c>
      <c r="CQ133" s="180" t="s">
        <v>27</v>
      </c>
      <c r="CR133" s="99">
        <v>0.4</v>
      </c>
      <c r="CS133" s="158">
        <v>120434</v>
      </c>
      <c r="CT133" s="173"/>
    </row>
    <row r="134" spans="91:98" ht="15.75" thickBot="1" x14ac:dyDescent="0.3">
      <c r="CM134" s="165"/>
      <c r="CN134" s="171"/>
      <c r="CO134" s="327"/>
      <c r="CP134" s="327"/>
      <c r="CQ134" s="181"/>
      <c r="CR134" s="43"/>
      <c r="CS134" s="159"/>
      <c r="CT134" s="159"/>
    </row>
    <row r="135" spans="91:98" x14ac:dyDescent="0.25">
      <c r="CM135" s="165"/>
      <c r="CN135" s="171"/>
      <c r="CO135" s="326" t="s">
        <v>531</v>
      </c>
      <c r="CP135" s="326" t="s">
        <v>1296</v>
      </c>
      <c r="CQ135" s="180" t="s">
        <v>235</v>
      </c>
      <c r="CR135" s="23"/>
      <c r="CS135" s="158">
        <v>230678</v>
      </c>
      <c r="CT135" s="158">
        <v>46136</v>
      </c>
    </row>
    <row r="136" spans="91:98" ht="15.75" thickBot="1" x14ac:dyDescent="0.3">
      <c r="CM136" s="165"/>
      <c r="CN136" s="171"/>
      <c r="CO136" s="327"/>
      <c r="CP136" s="327"/>
      <c r="CQ136" s="181"/>
      <c r="CR136" s="98">
        <v>0.2</v>
      </c>
      <c r="CS136" s="159"/>
      <c r="CT136" s="159"/>
    </row>
    <row r="137" spans="91:98" x14ac:dyDescent="0.25">
      <c r="CM137" s="165"/>
      <c r="CN137" s="171"/>
      <c r="CO137" s="178" t="s">
        <v>1297</v>
      </c>
      <c r="CP137" s="180" t="s">
        <v>365</v>
      </c>
      <c r="CQ137" s="180" t="s">
        <v>74</v>
      </c>
      <c r="CR137" s="23"/>
      <c r="CS137" s="158">
        <v>19913</v>
      </c>
      <c r="CT137" s="158">
        <v>7965</v>
      </c>
    </row>
    <row r="138" spans="91:98" ht="15.75" thickBot="1" x14ac:dyDescent="0.3">
      <c r="CM138" s="166"/>
      <c r="CN138" s="155"/>
      <c r="CO138" s="179"/>
      <c r="CP138" s="181"/>
      <c r="CQ138" s="181"/>
      <c r="CR138" s="99">
        <v>0.4</v>
      </c>
      <c r="CS138" s="159"/>
      <c r="CT138" s="159"/>
    </row>
    <row r="139" spans="91:98" ht="24" x14ac:dyDescent="0.25">
      <c r="CM139" s="164" t="s">
        <v>96</v>
      </c>
      <c r="CN139" s="154" t="s">
        <v>1298</v>
      </c>
      <c r="CO139" s="134" t="s">
        <v>1299</v>
      </c>
      <c r="CP139" s="326" t="s">
        <v>20</v>
      </c>
      <c r="CQ139" s="154" t="s">
        <v>27</v>
      </c>
      <c r="CR139" s="32"/>
      <c r="CS139" s="158">
        <v>528000</v>
      </c>
      <c r="CT139" s="158">
        <v>3805450</v>
      </c>
    </row>
    <row r="140" spans="91:98" ht="24.75" thickBot="1" x14ac:dyDescent="0.3">
      <c r="CM140" s="165"/>
      <c r="CN140" s="171"/>
      <c r="CO140" s="24" t="s">
        <v>1300</v>
      </c>
      <c r="CP140" s="327"/>
      <c r="CQ140" s="171"/>
      <c r="CR140" s="23"/>
      <c r="CS140" s="159"/>
      <c r="CT140" s="173"/>
    </row>
    <row r="141" spans="91:98" ht="24.75" thickBot="1" x14ac:dyDescent="0.3">
      <c r="CM141" s="165"/>
      <c r="CN141" s="171"/>
      <c r="CO141" s="23" t="s">
        <v>432</v>
      </c>
      <c r="CP141" s="23" t="s">
        <v>426</v>
      </c>
      <c r="CQ141" s="171"/>
      <c r="CR141" s="23"/>
      <c r="CS141" s="15">
        <v>740000</v>
      </c>
      <c r="CT141" s="173"/>
    </row>
    <row r="142" spans="91:98" ht="24.75" thickBot="1" x14ac:dyDescent="0.3">
      <c r="CM142" s="165"/>
      <c r="CN142" s="171"/>
      <c r="CO142" s="47" t="s">
        <v>1301</v>
      </c>
      <c r="CP142" s="47" t="s">
        <v>426</v>
      </c>
      <c r="CQ142" s="171"/>
      <c r="CR142" s="23"/>
      <c r="CS142" s="50">
        <v>10000</v>
      </c>
      <c r="CT142" s="173"/>
    </row>
    <row r="143" spans="91:98" x14ac:dyDescent="0.25">
      <c r="CM143" s="165"/>
      <c r="CN143" s="171"/>
      <c r="CO143" s="326" t="s">
        <v>1302</v>
      </c>
      <c r="CP143" s="326" t="s">
        <v>429</v>
      </c>
      <c r="CQ143" s="171"/>
      <c r="CR143" s="23"/>
      <c r="CS143" s="158">
        <v>1689200</v>
      </c>
      <c r="CT143" s="173"/>
    </row>
    <row r="144" spans="91:98" ht="15.75" thickBot="1" x14ac:dyDescent="0.3">
      <c r="CM144" s="165"/>
      <c r="CN144" s="171"/>
      <c r="CO144" s="327"/>
      <c r="CP144" s="327"/>
      <c r="CQ144" s="171"/>
      <c r="CR144" s="23"/>
      <c r="CS144" s="159"/>
      <c r="CT144" s="173"/>
    </row>
    <row r="145" spans="91:98" x14ac:dyDescent="0.25">
      <c r="CM145" s="165"/>
      <c r="CN145" s="171"/>
      <c r="CO145" s="326" t="s">
        <v>1303</v>
      </c>
      <c r="CP145" s="326" t="s">
        <v>431</v>
      </c>
      <c r="CQ145" s="171"/>
      <c r="CR145" s="23"/>
      <c r="CS145" s="158">
        <v>583464</v>
      </c>
      <c r="CT145" s="173"/>
    </row>
    <row r="146" spans="91:98" ht="15.75" thickBot="1" x14ac:dyDescent="0.3">
      <c r="CM146" s="165"/>
      <c r="CN146" s="171"/>
      <c r="CO146" s="327"/>
      <c r="CP146" s="327"/>
      <c r="CQ146" s="171"/>
      <c r="CR146" s="23"/>
      <c r="CS146" s="159"/>
      <c r="CT146" s="173"/>
    </row>
    <row r="147" spans="91:98" ht="24.75" thickBot="1" x14ac:dyDescent="0.3">
      <c r="CM147" s="165"/>
      <c r="CN147" s="171"/>
      <c r="CO147" s="24" t="s">
        <v>433</v>
      </c>
      <c r="CP147" s="24" t="s">
        <v>434</v>
      </c>
      <c r="CQ147" s="171"/>
      <c r="CR147" s="23"/>
      <c r="CS147" s="10">
        <v>525000</v>
      </c>
      <c r="CT147" s="173"/>
    </row>
    <row r="148" spans="91:98" ht="24.75" thickBot="1" x14ac:dyDescent="0.3">
      <c r="CM148" s="165"/>
      <c r="CN148" s="171"/>
      <c r="CO148" s="24" t="s">
        <v>738</v>
      </c>
      <c r="CP148" s="24" t="s">
        <v>61</v>
      </c>
      <c r="CQ148" s="171"/>
      <c r="CR148" s="23"/>
      <c r="CS148" s="10">
        <v>115800</v>
      </c>
      <c r="CT148" s="173"/>
    </row>
    <row r="149" spans="91:98" ht="24.75" thickBot="1" x14ac:dyDescent="0.3">
      <c r="CM149" s="165"/>
      <c r="CN149" s="171"/>
      <c r="CO149" s="23" t="s">
        <v>441</v>
      </c>
      <c r="CP149" s="23" t="s">
        <v>264</v>
      </c>
      <c r="CQ149" s="171"/>
      <c r="CR149" s="23"/>
      <c r="CS149" s="15">
        <v>634500</v>
      </c>
      <c r="CT149" s="173"/>
    </row>
    <row r="150" spans="91:98" ht="24.75" thickBot="1" x14ac:dyDescent="0.3">
      <c r="CM150" s="165"/>
      <c r="CN150" s="171"/>
      <c r="CO150" s="47" t="s">
        <v>440</v>
      </c>
      <c r="CP150" s="47" t="s">
        <v>426</v>
      </c>
      <c r="CQ150" s="171"/>
      <c r="CR150" s="99">
        <v>0.4</v>
      </c>
      <c r="CS150" s="50">
        <v>946500</v>
      </c>
      <c r="CT150" s="173"/>
    </row>
    <row r="151" spans="91:98" ht="15" customHeight="1" x14ac:dyDescent="0.25">
      <c r="CM151" s="165"/>
      <c r="CN151" s="171"/>
      <c r="CO151" s="326" t="s">
        <v>1304</v>
      </c>
      <c r="CP151" s="326" t="s">
        <v>20</v>
      </c>
      <c r="CQ151" s="171"/>
      <c r="CR151" s="23"/>
      <c r="CS151" s="158">
        <v>640000</v>
      </c>
      <c r="CT151" s="173"/>
    </row>
    <row r="152" spans="91:98" ht="15.75" thickBot="1" x14ac:dyDescent="0.3">
      <c r="CM152" s="165"/>
      <c r="CN152" s="171"/>
      <c r="CO152" s="327"/>
      <c r="CP152" s="327"/>
      <c r="CQ152" s="171"/>
      <c r="CR152" s="23"/>
      <c r="CS152" s="159"/>
      <c r="CT152" s="173"/>
    </row>
    <row r="153" spans="91:98" x14ac:dyDescent="0.25">
      <c r="CM153" s="165"/>
      <c r="CN153" s="171"/>
      <c r="CO153" s="326" t="s">
        <v>1305</v>
      </c>
      <c r="CP153" s="326" t="s">
        <v>20</v>
      </c>
      <c r="CQ153" s="171"/>
      <c r="CR153" s="61"/>
      <c r="CS153" s="158">
        <v>900000</v>
      </c>
      <c r="CT153" s="173"/>
    </row>
    <row r="154" spans="91:98" ht="15.75" thickBot="1" x14ac:dyDescent="0.3">
      <c r="CM154" s="165"/>
      <c r="CN154" s="171"/>
      <c r="CO154" s="327"/>
      <c r="CP154" s="327"/>
      <c r="CQ154" s="171"/>
      <c r="CR154" s="61"/>
      <c r="CS154" s="159"/>
      <c r="CT154" s="173"/>
    </row>
    <row r="155" spans="91:98" ht="24.75" thickBot="1" x14ac:dyDescent="0.3">
      <c r="CM155" s="165"/>
      <c r="CN155" s="171"/>
      <c r="CO155" s="24" t="s">
        <v>1151</v>
      </c>
      <c r="CP155" s="24" t="s">
        <v>288</v>
      </c>
      <c r="CQ155" s="171"/>
      <c r="CR155" s="61"/>
      <c r="CS155" s="10">
        <v>28160</v>
      </c>
      <c r="CT155" s="173"/>
    </row>
    <row r="156" spans="91:98" ht="24.75" thickBot="1" x14ac:dyDescent="0.3">
      <c r="CM156" s="165"/>
      <c r="CN156" s="171"/>
      <c r="CO156" s="24" t="s">
        <v>839</v>
      </c>
      <c r="CP156" s="20" t="s">
        <v>438</v>
      </c>
      <c r="CQ156" s="171"/>
      <c r="CR156" s="61"/>
      <c r="CS156" s="10">
        <v>40000</v>
      </c>
      <c r="CT156" s="173"/>
    </row>
    <row r="157" spans="91:98" ht="15.75" thickBot="1" x14ac:dyDescent="0.3">
      <c r="CM157" s="165"/>
      <c r="CN157" s="171"/>
      <c r="CO157" s="24" t="s">
        <v>437</v>
      </c>
      <c r="CP157" s="20" t="s">
        <v>438</v>
      </c>
      <c r="CQ157" s="155"/>
      <c r="CR157" s="61"/>
      <c r="CS157" s="10">
        <v>150000</v>
      </c>
      <c r="CT157" s="173"/>
    </row>
    <row r="158" spans="91:98" x14ac:dyDescent="0.25">
      <c r="CM158" s="165"/>
      <c r="CN158" s="171"/>
      <c r="CO158" s="326" t="s">
        <v>1306</v>
      </c>
      <c r="CP158" s="326" t="s">
        <v>288</v>
      </c>
      <c r="CQ158" s="326" t="s">
        <v>338</v>
      </c>
      <c r="CR158" s="61"/>
      <c r="CS158" s="158">
        <v>28160</v>
      </c>
      <c r="CT158" s="173"/>
    </row>
    <row r="159" spans="91:98" ht="15.75" thickBot="1" x14ac:dyDescent="0.3">
      <c r="CM159" s="165"/>
      <c r="CN159" s="171"/>
      <c r="CO159" s="327"/>
      <c r="CP159" s="327"/>
      <c r="CQ159" s="327"/>
      <c r="CR159" s="61"/>
      <c r="CS159" s="159"/>
      <c r="CT159" s="173"/>
    </row>
    <row r="160" spans="91:98" x14ac:dyDescent="0.25">
      <c r="CM160" s="165"/>
      <c r="CN160" s="171"/>
      <c r="CO160" s="326" t="s">
        <v>445</v>
      </c>
      <c r="CP160" s="326" t="s">
        <v>446</v>
      </c>
      <c r="CQ160" s="326" t="s">
        <v>257</v>
      </c>
      <c r="CR160" s="61"/>
      <c r="CS160" s="158">
        <v>356840</v>
      </c>
      <c r="CT160" s="173"/>
    </row>
    <row r="161" spans="91:98" ht="59.25" customHeight="1" thickBot="1" x14ac:dyDescent="0.3">
      <c r="CM161" s="165"/>
      <c r="CN161" s="171"/>
      <c r="CO161" s="327"/>
      <c r="CP161" s="327"/>
      <c r="CQ161" s="327"/>
      <c r="CR161" s="61"/>
      <c r="CS161" s="159"/>
      <c r="CT161" s="173"/>
    </row>
    <row r="162" spans="91:98" ht="36.75" thickBot="1" x14ac:dyDescent="0.3">
      <c r="CM162" s="166"/>
      <c r="CN162" s="155"/>
      <c r="CO162" s="19" t="s">
        <v>447</v>
      </c>
      <c r="CP162" s="24" t="s">
        <v>790</v>
      </c>
      <c r="CQ162" s="20" t="s">
        <v>391</v>
      </c>
      <c r="CR162" s="43"/>
      <c r="CS162" s="10">
        <v>1598000</v>
      </c>
      <c r="CT162" s="159"/>
    </row>
    <row r="163" spans="91:98" x14ac:dyDescent="0.25">
      <c r="CM163" s="164" t="s">
        <v>92</v>
      </c>
      <c r="CN163" s="154" t="s">
        <v>1143</v>
      </c>
      <c r="CO163" s="178" t="s">
        <v>843</v>
      </c>
      <c r="CP163" s="180" t="s">
        <v>844</v>
      </c>
      <c r="CQ163" s="154" t="s">
        <v>845</v>
      </c>
      <c r="CR163" s="23"/>
      <c r="CS163" s="158">
        <v>560000</v>
      </c>
      <c r="CT163" s="158">
        <v>224000</v>
      </c>
    </row>
    <row r="164" spans="91:98" ht="15.75" thickBot="1" x14ac:dyDescent="0.3">
      <c r="CM164" s="166"/>
      <c r="CN164" s="155"/>
      <c r="CO164" s="179"/>
      <c r="CP164" s="181"/>
      <c r="CQ164" s="155"/>
      <c r="CR164" s="99">
        <v>0.4</v>
      </c>
      <c r="CS164" s="159"/>
      <c r="CT164" s="159"/>
    </row>
    <row r="165" spans="91:98" x14ac:dyDescent="0.25">
      <c r="CM165" s="164" t="s">
        <v>136</v>
      </c>
      <c r="CN165" s="154" t="s">
        <v>1307</v>
      </c>
      <c r="CO165" s="178" t="s">
        <v>1308</v>
      </c>
      <c r="CP165" s="180" t="s">
        <v>847</v>
      </c>
      <c r="CQ165" s="154">
        <v>30.04</v>
      </c>
      <c r="CR165" s="32"/>
      <c r="CS165" s="158">
        <v>2980800</v>
      </c>
      <c r="CT165" s="158">
        <v>447120</v>
      </c>
    </row>
    <row r="166" spans="91:98" ht="15.75" thickBot="1" x14ac:dyDescent="0.3">
      <c r="CM166" s="166"/>
      <c r="CN166" s="155"/>
      <c r="CO166" s="179"/>
      <c r="CP166" s="181"/>
      <c r="CQ166" s="155"/>
      <c r="CR166" s="99">
        <v>0.15</v>
      </c>
      <c r="CS166" s="159"/>
      <c r="CT166" s="159"/>
    </row>
    <row r="167" spans="91:98" x14ac:dyDescent="0.25">
      <c r="CM167" s="164" t="s">
        <v>96</v>
      </c>
      <c r="CN167" s="154" t="s">
        <v>1309</v>
      </c>
      <c r="CO167" s="178" t="s">
        <v>599</v>
      </c>
      <c r="CP167" s="180" t="s">
        <v>1310</v>
      </c>
      <c r="CQ167" s="154" t="s">
        <v>11</v>
      </c>
      <c r="CR167" s="32"/>
      <c r="CS167" s="158">
        <v>96700</v>
      </c>
      <c r="CT167" s="158">
        <v>38680</v>
      </c>
    </row>
    <row r="168" spans="91:98" ht="15.75" thickBot="1" x14ac:dyDescent="0.3">
      <c r="CM168" s="166"/>
      <c r="CN168" s="155"/>
      <c r="CO168" s="179"/>
      <c r="CP168" s="181"/>
      <c r="CQ168" s="155"/>
      <c r="CR168" s="99">
        <v>0.4</v>
      </c>
      <c r="CS168" s="159"/>
      <c r="CT168" s="159"/>
    </row>
    <row r="169" spans="91:98" x14ac:dyDescent="0.25">
      <c r="CM169" s="164" t="s">
        <v>105</v>
      </c>
      <c r="CN169" s="154" t="s">
        <v>1311</v>
      </c>
      <c r="CO169" s="178" t="s">
        <v>854</v>
      </c>
      <c r="CP169" s="180" t="s">
        <v>777</v>
      </c>
      <c r="CQ169" s="154" t="s">
        <v>540</v>
      </c>
      <c r="CR169" s="32"/>
      <c r="CS169" s="158">
        <v>1140000</v>
      </c>
      <c r="CT169" s="158">
        <v>456000</v>
      </c>
    </row>
    <row r="170" spans="91:98" ht="15.75" thickBot="1" x14ac:dyDescent="0.3">
      <c r="CM170" s="165"/>
      <c r="CN170" s="171"/>
      <c r="CO170" s="179"/>
      <c r="CP170" s="181"/>
      <c r="CQ170" s="155"/>
      <c r="CR170" s="99">
        <v>0.4</v>
      </c>
      <c r="CS170" s="159"/>
      <c r="CT170" s="159"/>
    </row>
    <row r="171" spans="91:98" x14ac:dyDescent="0.25">
      <c r="CM171" s="165"/>
      <c r="CN171" s="171"/>
      <c r="CO171" s="178" t="s">
        <v>712</v>
      </c>
      <c r="CP171" s="180" t="s">
        <v>855</v>
      </c>
      <c r="CQ171" s="154" t="s">
        <v>714</v>
      </c>
      <c r="CR171" s="32"/>
      <c r="CS171" s="158">
        <v>12600000</v>
      </c>
      <c r="CT171" s="158">
        <v>1890000</v>
      </c>
    </row>
    <row r="172" spans="91:98" ht="15.75" thickBot="1" x14ac:dyDescent="0.3">
      <c r="CM172" s="165"/>
      <c r="CN172" s="171"/>
      <c r="CO172" s="179"/>
      <c r="CP172" s="181"/>
      <c r="CQ172" s="155"/>
      <c r="CR172" s="99">
        <v>0.15</v>
      </c>
      <c r="CS172" s="159"/>
      <c r="CT172" s="159"/>
    </row>
    <row r="173" spans="91:98" x14ac:dyDescent="0.25">
      <c r="CM173" s="165"/>
      <c r="CN173" s="171"/>
      <c r="CO173" s="178" t="s">
        <v>1183</v>
      </c>
      <c r="CP173" s="180" t="s">
        <v>252</v>
      </c>
      <c r="CQ173" s="154" t="s">
        <v>1184</v>
      </c>
      <c r="CR173" s="32"/>
      <c r="CS173" s="158">
        <v>140000</v>
      </c>
      <c r="CT173" s="158">
        <v>14000</v>
      </c>
    </row>
    <row r="174" spans="91:98" ht="15.75" thickBot="1" x14ac:dyDescent="0.3">
      <c r="CM174" s="166"/>
      <c r="CN174" s="155"/>
      <c r="CO174" s="179"/>
      <c r="CP174" s="181"/>
      <c r="CQ174" s="155"/>
      <c r="CR174" s="98">
        <v>0.1</v>
      </c>
      <c r="CS174" s="159"/>
      <c r="CT174" s="159"/>
    </row>
    <row r="175" spans="91:98" x14ac:dyDescent="0.25">
      <c r="CM175" s="164" t="s">
        <v>136</v>
      </c>
      <c r="CN175" s="154" t="s">
        <v>1312</v>
      </c>
      <c r="CO175" s="178" t="s">
        <v>542</v>
      </c>
      <c r="CP175" s="180" t="s">
        <v>1088</v>
      </c>
      <c r="CQ175" s="154" t="s">
        <v>65</v>
      </c>
      <c r="CR175" s="32"/>
      <c r="CS175" s="158">
        <v>15000</v>
      </c>
      <c r="CT175" s="158">
        <v>6000</v>
      </c>
    </row>
    <row r="176" spans="91:98" ht="20.25" customHeight="1" thickBot="1" x14ac:dyDescent="0.3">
      <c r="CM176" s="166"/>
      <c r="CN176" s="155"/>
      <c r="CO176" s="179"/>
      <c r="CP176" s="181"/>
      <c r="CQ176" s="155"/>
      <c r="CR176" s="99">
        <v>0.4</v>
      </c>
      <c r="CS176" s="159"/>
      <c r="CT176" s="159"/>
    </row>
    <row r="177" spans="91:98" x14ac:dyDescent="0.25">
      <c r="CM177" s="164" t="s">
        <v>136</v>
      </c>
      <c r="CN177" s="154" t="s">
        <v>1313</v>
      </c>
      <c r="CO177" s="178" t="s">
        <v>1314</v>
      </c>
      <c r="CP177" s="180" t="s">
        <v>1315</v>
      </c>
      <c r="CQ177" s="154" t="s">
        <v>273</v>
      </c>
      <c r="CR177" s="32"/>
      <c r="CS177" s="158">
        <v>51147</v>
      </c>
      <c r="CT177" s="158">
        <v>20459</v>
      </c>
    </row>
    <row r="178" spans="91:98" ht="15.75" thickBot="1" x14ac:dyDescent="0.3">
      <c r="CM178" s="166"/>
      <c r="CN178" s="155"/>
      <c r="CO178" s="179"/>
      <c r="CP178" s="181"/>
      <c r="CQ178" s="155"/>
      <c r="CR178" s="99">
        <v>0.4</v>
      </c>
      <c r="CS178" s="159"/>
      <c r="CT178" s="159"/>
    </row>
    <row r="179" spans="91:98" ht="24.75" thickBot="1" x14ac:dyDescent="0.3">
      <c r="CM179" s="42"/>
      <c r="CN179" s="13"/>
      <c r="CO179" s="19" t="s">
        <v>1316</v>
      </c>
      <c r="CP179" s="20" t="s">
        <v>565</v>
      </c>
      <c r="CQ179" s="20" t="s">
        <v>566</v>
      </c>
      <c r="CR179" s="23"/>
      <c r="CS179" s="10">
        <v>55000</v>
      </c>
      <c r="CT179" s="158">
        <v>45800</v>
      </c>
    </row>
    <row r="180" spans="91:98" ht="24.75" thickBot="1" x14ac:dyDescent="0.3">
      <c r="CM180" s="42" t="s">
        <v>136</v>
      </c>
      <c r="CN180" s="13" t="s">
        <v>563</v>
      </c>
      <c r="CO180" s="19" t="s">
        <v>1317</v>
      </c>
      <c r="CP180" s="20" t="s">
        <v>568</v>
      </c>
      <c r="CQ180" s="20" t="s">
        <v>569</v>
      </c>
      <c r="CR180" s="23"/>
      <c r="CS180" s="10">
        <v>30000</v>
      </c>
      <c r="CT180" s="173"/>
    </row>
    <row r="181" spans="91:98" ht="15.75" thickBot="1" x14ac:dyDescent="0.3">
      <c r="CM181" s="42"/>
      <c r="CN181" s="13"/>
      <c r="CO181" s="19" t="s">
        <v>94</v>
      </c>
      <c r="CP181" s="20" t="s">
        <v>1318</v>
      </c>
      <c r="CQ181" s="20" t="s">
        <v>11</v>
      </c>
      <c r="CR181" s="23"/>
      <c r="CS181" s="10">
        <v>7000</v>
      </c>
      <c r="CT181" s="173"/>
    </row>
    <row r="182" spans="91:98" ht="15.75" thickBot="1" x14ac:dyDescent="0.3">
      <c r="CM182" s="42"/>
      <c r="CN182" s="13"/>
      <c r="CO182" s="19" t="s">
        <v>406</v>
      </c>
      <c r="CP182" s="20" t="s">
        <v>570</v>
      </c>
      <c r="CQ182" s="20" t="s">
        <v>393</v>
      </c>
      <c r="CR182" s="23"/>
      <c r="CS182" s="10">
        <v>8000</v>
      </c>
      <c r="CT182" s="173"/>
    </row>
    <row r="183" spans="91:98" ht="15.75" thickBot="1" x14ac:dyDescent="0.3">
      <c r="CM183" s="42"/>
      <c r="CN183" s="13"/>
      <c r="CO183" s="19" t="s">
        <v>626</v>
      </c>
      <c r="CP183" s="20" t="s">
        <v>1319</v>
      </c>
      <c r="CQ183" s="20" t="s">
        <v>628</v>
      </c>
      <c r="CR183" s="23"/>
      <c r="CS183" s="10">
        <v>2000</v>
      </c>
      <c r="CT183" s="173"/>
    </row>
    <row r="184" spans="91:98" ht="15.75" thickBot="1" x14ac:dyDescent="0.3">
      <c r="CM184" s="42"/>
      <c r="CN184" s="13"/>
      <c r="CO184" s="19" t="s">
        <v>571</v>
      </c>
      <c r="CP184" s="20" t="s">
        <v>1320</v>
      </c>
      <c r="CQ184" s="20" t="s">
        <v>569</v>
      </c>
      <c r="CR184" s="23"/>
      <c r="CS184" s="10">
        <v>5000</v>
      </c>
      <c r="CT184" s="173"/>
    </row>
    <row r="185" spans="91:98" ht="24.75" thickBot="1" x14ac:dyDescent="0.3">
      <c r="CM185" s="42"/>
      <c r="CN185" s="13"/>
      <c r="CO185" s="19" t="s">
        <v>573</v>
      </c>
      <c r="CP185" s="20" t="s">
        <v>572</v>
      </c>
      <c r="CQ185" s="20" t="s">
        <v>569</v>
      </c>
      <c r="CR185" s="23"/>
      <c r="CS185" s="10">
        <v>1200</v>
      </c>
      <c r="CT185" s="173"/>
    </row>
    <row r="186" spans="91:98" ht="36.75" thickBot="1" x14ac:dyDescent="0.3">
      <c r="CM186" s="42"/>
      <c r="CN186" s="13"/>
      <c r="CO186" s="19" t="s">
        <v>398</v>
      </c>
      <c r="CP186" s="20" t="s">
        <v>572</v>
      </c>
      <c r="CQ186" s="20" t="s">
        <v>569</v>
      </c>
      <c r="CR186" s="99">
        <v>0.4</v>
      </c>
      <c r="CS186" s="10">
        <v>1800</v>
      </c>
      <c r="CT186" s="173"/>
    </row>
    <row r="187" spans="91:98" ht="24.75" thickBot="1" x14ac:dyDescent="0.3">
      <c r="CM187" s="42"/>
      <c r="CN187" s="13"/>
      <c r="CO187" s="19" t="s">
        <v>1321</v>
      </c>
      <c r="CP187" s="20" t="s">
        <v>575</v>
      </c>
      <c r="CQ187" s="20" t="s">
        <v>569</v>
      </c>
      <c r="CR187" s="61"/>
      <c r="CS187" s="10">
        <v>2000</v>
      </c>
      <c r="CT187" s="173"/>
    </row>
    <row r="188" spans="91:98" ht="24.75" thickBot="1" x14ac:dyDescent="0.3">
      <c r="CM188" s="41"/>
      <c r="CN188" s="8"/>
      <c r="CO188" s="19" t="s">
        <v>576</v>
      </c>
      <c r="CP188" s="20" t="s">
        <v>62</v>
      </c>
      <c r="CQ188" s="20" t="s">
        <v>569</v>
      </c>
      <c r="CR188" s="43"/>
      <c r="CS188" s="10">
        <v>2500</v>
      </c>
      <c r="CT188" s="159"/>
    </row>
    <row r="189" spans="91:98" x14ac:dyDescent="0.25">
      <c r="CM189" s="164"/>
      <c r="CN189" s="154"/>
      <c r="CO189" s="178" t="s">
        <v>1120</v>
      </c>
      <c r="CP189" s="180" t="s">
        <v>215</v>
      </c>
      <c r="CQ189" s="180" t="s">
        <v>569</v>
      </c>
      <c r="CR189" s="32"/>
      <c r="CS189" s="158">
        <v>3000</v>
      </c>
      <c r="CT189" s="158">
        <v>1200</v>
      </c>
    </row>
    <row r="190" spans="91:98" ht="15.75" thickBot="1" x14ac:dyDescent="0.3">
      <c r="CM190" s="165"/>
      <c r="CN190" s="171"/>
      <c r="CO190" s="179"/>
      <c r="CP190" s="181"/>
      <c r="CQ190" s="181"/>
      <c r="CR190" s="98">
        <v>0.4</v>
      </c>
      <c r="CS190" s="159"/>
      <c r="CT190" s="159"/>
    </row>
    <row r="191" spans="91:98" ht="24.75" thickBot="1" x14ac:dyDescent="0.3">
      <c r="CM191" s="42" t="s">
        <v>136</v>
      </c>
      <c r="CN191" s="13" t="s">
        <v>563</v>
      </c>
      <c r="CO191" s="19" t="s">
        <v>579</v>
      </c>
      <c r="CP191" s="20" t="s">
        <v>215</v>
      </c>
      <c r="CQ191" s="20" t="s">
        <v>580</v>
      </c>
      <c r="CR191" s="98">
        <v>0.05</v>
      </c>
      <c r="CS191" s="10">
        <v>2000</v>
      </c>
      <c r="CT191" s="7">
        <v>100</v>
      </c>
    </row>
    <row r="192" spans="91:98" x14ac:dyDescent="0.25">
      <c r="CM192" s="164" t="s">
        <v>96</v>
      </c>
      <c r="CN192" s="154" t="s">
        <v>557</v>
      </c>
      <c r="CO192" s="21"/>
      <c r="CP192" s="22"/>
      <c r="CQ192" s="180" t="s">
        <v>560</v>
      </c>
      <c r="CR192" s="23"/>
      <c r="CS192" s="158">
        <v>15840</v>
      </c>
      <c r="CT192" s="158">
        <v>2376</v>
      </c>
    </row>
    <row r="193" spans="91:98" ht="15" customHeight="1" x14ac:dyDescent="0.25">
      <c r="CM193" s="165"/>
      <c r="CN193" s="171"/>
      <c r="CO193" s="21" t="s">
        <v>1322</v>
      </c>
      <c r="CP193" s="22" t="s">
        <v>1323</v>
      </c>
      <c r="CQ193" s="193"/>
      <c r="CR193" s="23"/>
      <c r="CS193" s="173"/>
      <c r="CT193" s="173"/>
    </row>
    <row r="194" spans="91:98" ht="15.75" thickBot="1" x14ac:dyDescent="0.3">
      <c r="CM194" s="166"/>
      <c r="CN194" s="155"/>
      <c r="CO194" s="43"/>
      <c r="CP194" s="43"/>
      <c r="CQ194" s="181"/>
      <c r="CR194" s="98">
        <v>0.15</v>
      </c>
      <c r="CS194" s="159"/>
      <c r="CT194" s="159"/>
    </row>
    <row r="195" spans="91:98" ht="15" customHeight="1" x14ac:dyDescent="0.25">
      <c r="CM195" s="164"/>
      <c r="CN195" s="154"/>
      <c r="CO195" s="178" t="s">
        <v>524</v>
      </c>
      <c r="CP195" s="180" t="s">
        <v>1324</v>
      </c>
      <c r="CQ195" s="154" t="s">
        <v>273</v>
      </c>
      <c r="CR195" s="23"/>
      <c r="CS195" s="158">
        <v>500000</v>
      </c>
      <c r="CT195" s="158">
        <v>408800</v>
      </c>
    </row>
    <row r="196" spans="91:98" ht="15.75" thickBot="1" x14ac:dyDescent="0.3">
      <c r="CM196" s="165"/>
      <c r="CN196" s="171"/>
      <c r="CO196" s="179"/>
      <c r="CP196" s="181"/>
      <c r="CQ196" s="155"/>
      <c r="CR196" s="23"/>
      <c r="CS196" s="159"/>
      <c r="CT196" s="173"/>
    </row>
    <row r="197" spans="91:98" ht="24.75" thickBot="1" x14ac:dyDescent="0.3">
      <c r="CM197" s="42" t="s">
        <v>136</v>
      </c>
      <c r="CN197" s="13" t="s">
        <v>1325</v>
      </c>
      <c r="CO197" s="19" t="s">
        <v>83</v>
      </c>
      <c r="CP197" s="20" t="s">
        <v>1326</v>
      </c>
      <c r="CQ197" s="8" t="s">
        <v>85</v>
      </c>
      <c r="CR197" s="23"/>
      <c r="CS197" s="10">
        <v>280000</v>
      </c>
      <c r="CT197" s="173"/>
    </row>
    <row r="198" spans="91:98" ht="36.75" thickBot="1" x14ac:dyDescent="0.3">
      <c r="CM198" s="42"/>
      <c r="CN198" s="13"/>
      <c r="CO198" s="19" t="s">
        <v>525</v>
      </c>
      <c r="CP198" s="20" t="s">
        <v>99</v>
      </c>
      <c r="CQ198" s="8" t="s">
        <v>44</v>
      </c>
      <c r="CR198" s="23"/>
      <c r="CS198" s="10">
        <v>230000</v>
      </c>
      <c r="CT198" s="173"/>
    </row>
    <row r="199" spans="91:98" ht="24.75" thickBot="1" x14ac:dyDescent="0.3">
      <c r="CM199" s="41"/>
      <c r="CN199" s="8"/>
      <c r="CO199" s="19" t="s">
        <v>1327</v>
      </c>
      <c r="CP199" s="20" t="s">
        <v>76</v>
      </c>
      <c r="CQ199" s="20" t="s">
        <v>295</v>
      </c>
      <c r="CR199" s="98">
        <v>0.4</v>
      </c>
      <c r="CS199" s="10">
        <v>120000</v>
      </c>
      <c r="CT199" s="159"/>
    </row>
    <row r="200" spans="91:98" x14ac:dyDescent="0.25">
      <c r="CM200" s="164" t="s">
        <v>96</v>
      </c>
      <c r="CN200" s="154" t="s">
        <v>385</v>
      </c>
      <c r="CO200" s="178" t="s">
        <v>1328</v>
      </c>
      <c r="CP200" s="180" t="s">
        <v>201</v>
      </c>
      <c r="CQ200" s="154" t="s">
        <v>386</v>
      </c>
      <c r="CR200" s="23"/>
      <c r="CS200" s="158">
        <v>150000</v>
      </c>
      <c r="CT200" s="158">
        <v>115618</v>
      </c>
    </row>
    <row r="201" spans="91:98" ht="15.75" thickBot="1" x14ac:dyDescent="0.3">
      <c r="CM201" s="165"/>
      <c r="CN201" s="171"/>
      <c r="CO201" s="179"/>
      <c r="CP201" s="181"/>
      <c r="CQ201" s="171"/>
      <c r="CR201" s="23"/>
      <c r="CS201" s="159"/>
      <c r="CT201" s="173"/>
    </row>
    <row r="202" spans="91:98" ht="48.75" thickBot="1" x14ac:dyDescent="0.3">
      <c r="CM202" s="165"/>
      <c r="CN202" s="171"/>
      <c r="CO202" s="19" t="s">
        <v>1329</v>
      </c>
      <c r="CP202" s="20" t="s">
        <v>1330</v>
      </c>
      <c r="CQ202" s="171"/>
      <c r="CR202" s="23"/>
      <c r="CS202" s="10">
        <v>316255</v>
      </c>
      <c r="CT202" s="173"/>
    </row>
    <row r="203" spans="91:98" ht="24.75" thickBot="1" x14ac:dyDescent="0.3">
      <c r="CM203" s="165"/>
      <c r="CN203" s="171"/>
      <c r="CO203" s="19" t="s">
        <v>1331</v>
      </c>
      <c r="CP203" s="20" t="s">
        <v>535</v>
      </c>
      <c r="CQ203" s="171"/>
      <c r="CR203" s="23"/>
      <c r="CS203" s="10">
        <v>152600</v>
      </c>
      <c r="CT203" s="173"/>
    </row>
    <row r="204" spans="91:98" ht="24.75" thickBot="1" x14ac:dyDescent="0.3">
      <c r="CM204" s="165"/>
      <c r="CN204" s="171"/>
      <c r="CO204" s="19" t="s">
        <v>1332</v>
      </c>
      <c r="CP204" s="20" t="s">
        <v>535</v>
      </c>
      <c r="CQ204" s="155"/>
      <c r="CR204" s="98">
        <v>0.15</v>
      </c>
      <c r="CS204" s="10">
        <v>151932</v>
      </c>
      <c r="CT204" s="159"/>
    </row>
    <row r="205" spans="91:98" x14ac:dyDescent="0.25">
      <c r="CM205" s="165"/>
      <c r="CN205" s="171"/>
      <c r="CO205" s="178" t="s">
        <v>1333</v>
      </c>
      <c r="CP205" s="180" t="s">
        <v>388</v>
      </c>
      <c r="CQ205" s="154" t="s">
        <v>27</v>
      </c>
      <c r="CR205" s="23"/>
      <c r="CS205" s="158">
        <v>255129</v>
      </c>
      <c r="CT205" s="158">
        <v>102052</v>
      </c>
    </row>
    <row r="206" spans="91:98" ht="32.25" customHeight="1" thickBot="1" x14ac:dyDescent="0.3">
      <c r="CM206" s="166"/>
      <c r="CN206" s="155"/>
      <c r="CO206" s="179"/>
      <c r="CP206" s="181"/>
      <c r="CQ206" s="155"/>
      <c r="CR206" s="98">
        <v>0.4</v>
      </c>
      <c r="CS206" s="159"/>
      <c r="CT206" s="159"/>
    </row>
    <row r="207" spans="91:98" x14ac:dyDescent="0.25">
      <c r="CM207" s="164" t="s">
        <v>96</v>
      </c>
      <c r="CN207" s="154" t="s">
        <v>356</v>
      </c>
      <c r="CO207" s="21"/>
      <c r="CP207" s="22"/>
      <c r="CQ207" s="154" t="s">
        <v>11</v>
      </c>
      <c r="CR207" s="23"/>
      <c r="CS207" s="158">
        <v>6986053</v>
      </c>
      <c r="CT207" s="158">
        <v>8646357</v>
      </c>
    </row>
    <row r="208" spans="91:98" ht="24" x14ac:dyDescent="0.25">
      <c r="CM208" s="165"/>
      <c r="CN208" s="171"/>
      <c r="CO208" s="21" t="s">
        <v>1243</v>
      </c>
      <c r="CP208" s="22" t="s">
        <v>336</v>
      </c>
      <c r="CQ208" s="171"/>
      <c r="CR208" s="23"/>
      <c r="CS208" s="173"/>
      <c r="CT208" s="173"/>
    </row>
    <row r="209" spans="91:98" ht="15.75" thickBot="1" x14ac:dyDescent="0.3">
      <c r="CM209" s="165"/>
      <c r="CN209" s="171"/>
      <c r="CO209" s="43"/>
      <c r="CP209" s="43"/>
      <c r="CQ209" s="155"/>
      <c r="CR209" s="23"/>
      <c r="CS209" s="159"/>
      <c r="CT209" s="173"/>
    </row>
    <row r="210" spans="91:98" x14ac:dyDescent="0.25">
      <c r="CM210" s="165"/>
      <c r="CN210" s="171"/>
      <c r="CO210" s="21"/>
      <c r="CP210" s="22"/>
      <c r="CQ210" s="154" t="s">
        <v>132</v>
      </c>
      <c r="CR210" s="23"/>
      <c r="CS210" s="158">
        <v>3821893</v>
      </c>
      <c r="CT210" s="173"/>
    </row>
    <row r="211" spans="91:98" ht="24" x14ac:dyDescent="0.25">
      <c r="CM211" s="165"/>
      <c r="CN211" s="171"/>
      <c r="CO211" s="21" t="s">
        <v>1334</v>
      </c>
      <c r="CP211" s="22" t="s">
        <v>311</v>
      </c>
      <c r="CQ211" s="171"/>
      <c r="CR211" s="23"/>
      <c r="CS211" s="173"/>
      <c r="CT211" s="173"/>
    </row>
    <row r="212" spans="91:98" ht="60.75" thickBot="1" x14ac:dyDescent="0.3">
      <c r="CM212" s="165"/>
      <c r="CN212" s="171"/>
      <c r="CO212" s="19" t="s">
        <v>1335</v>
      </c>
      <c r="CP212" s="43"/>
      <c r="CQ212" s="155"/>
      <c r="CR212" s="99">
        <v>0.4</v>
      </c>
      <c r="CS212" s="159"/>
      <c r="CT212" s="173"/>
    </row>
    <row r="213" spans="91:98" ht="44.25" customHeight="1" x14ac:dyDescent="0.25">
      <c r="CM213" s="165"/>
      <c r="CN213" s="171"/>
      <c r="CO213" s="21"/>
      <c r="CP213" s="22"/>
      <c r="CQ213" s="154" t="s">
        <v>351</v>
      </c>
      <c r="CR213" s="61"/>
      <c r="CS213" s="158">
        <v>3821893</v>
      </c>
      <c r="CT213" s="173"/>
    </row>
    <row r="214" spans="91:98" ht="24.75" thickBot="1" x14ac:dyDescent="0.3">
      <c r="CM214" s="165"/>
      <c r="CN214" s="171"/>
      <c r="CO214" s="19" t="s">
        <v>350</v>
      </c>
      <c r="CP214" s="20" t="s">
        <v>311</v>
      </c>
      <c r="CQ214" s="155"/>
      <c r="CR214" s="61"/>
      <c r="CS214" s="159"/>
      <c r="CT214" s="173"/>
    </row>
    <row r="215" spans="91:98" ht="56.25" customHeight="1" x14ac:dyDescent="0.25">
      <c r="CM215" s="165"/>
      <c r="CN215" s="171"/>
      <c r="CO215" s="21"/>
      <c r="CP215" s="22"/>
      <c r="CQ215" s="154" t="s">
        <v>11</v>
      </c>
      <c r="CR215" s="61"/>
      <c r="CS215" s="158">
        <v>6986053</v>
      </c>
      <c r="CT215" s="173"/>
    </row>
    <row r="216" spans="91:98" ht="24.75" thickBot="1" x14ac:dyDescent="0.3">
      <c r="CM216" s="165"/>
      <c r="CN216" s="171"/>
      <c r="CO216" s="19" t="s">
        <v>9</v>
      </c>
      <c r="CP216" s="20" t="s">
        <v>336</v>
      </c>
      <c r="CQ216" s="155"/>
      <c r="CR216" s="43"/>
      <c r="CS216" s="159"/>
      <c r="CT216" s="159"/>
    </row>
    <row r="217" spans="91:98" x14ac:dyDescent="0.25">
      <c r="CM217" s="165"/>
      <c r="CN217" s="171"/>
      <c r="CO217" s="21"/>
      <c r="CP217" s="22"/>
      <c r="CQ217" s="154" t="s">
        <v>344</v>
      </c>
      <c r="CR217" s="23"/>
      <c r="CS217" s="158">
        <v>9015825</v>
      </c>
      <c r="CT217" s="158">
        <v>1803165</v>
      </c>
    </row>
    <row r="218" spans="91:98" ht="36.75" thickBot="1" x14ac:dyDescent="0.3">
      <c r="CM218" s="166"/>
      <c r="CN218" s="155"/>
      <c r="CO218" s="19" t="s">
        <v>1336</v>
      </c>
      <c r="CP218" s="20" t="s">
        <v>426</v>
      </c>
      <c r="CQ218" s="155"/>
      <c r="CR218" s="98">
        <v>0.2</v>
      </c>
      <c r="CS218" s="159"/>
      <c r="CT218" s="159"/>
    </row>
    <row r="219" spans="91:98" ht="15.75" thickBot="1" x14ac:dyDescent="0.3">
      <c r="CM219" s="42"/>
      <c r="CN219" s="154" t="s">
        <v>106</v>
      </c>
      <c r="CO219" s="20" t="s">
        <v>94</v>
      </c>
      <c r="CP219" s="20" t="s">
        <v>1123</v>
      </c>
      <c r="CQ219" s="20" t="s">
        <v>11</v>
      </c>
      <c r="CR219" s="98">
        <v>0.4</v>
      </c>
      <c r="CS219" s="10">
        <v>3500000</v>
      </c>
      <c r="CT219" s="10">
        <v>1400000</v>
      </c>
    </row>
    <row r="220" spans="91:98" ht="140.25" customHeight="1" x14ac:dyDescent="0.25">
      <c r="CM220" s="165" t="s">
        <v>105</v>
      </c>
      <c r="CN220" s="171"/>
      <c r="CO220" s="180" t="s">
        <v>116</v>
      </c>
      <c r="CP220" s="180" t="s">
        <v>67</v>
      </c>
      <c r="CQ220" s="180" t="s">
        <v>118</v>
      </c>
      <c r="CR220" s="23"/>
      <c r="CS220" s="158">
        <v>1400000</v>
      </c>
      <c r="CT220" s="158">
        <v>70000</v>
      </c>
    </row>
    <row r="221" spans="91:98" ht="15.75" thickBot="1" x14ac:dyDescent="0.3">
      <c r="CM221" s="165"/>
      <c r="CN221" s="171"/>
      <c r="CO221" s="181"/>
      <c r="CP221" s="181"/>
      <c r="CQ221" s="181"/>
      <c r="CR221" s="98">
        <v>0.05</v>
      </c>
      <c r="CS221" s="159"/>
      <c r="CT221" s="159"/>
    </row>
    <row r="222" spans="91:98" ht="48" x14ac:dyDescent="0.25">
      <c r="CM222" s="165"/>
      <c r="CN222" s="171"/>
      <c r="CO222" s="22" t="s">
        <v>1337</v>
      </c>
      <c r="CP222" s="22"/>
      <c r="CQ222" s="154" t="s">
        <v>27</v>
      </c>
      <c r="CR222" s="23"/>
      <c r="CS222" s="12"/>
      <c r="CT222" s="158">
        <v>823580</v>
      </c>
    </row>
    <row r="223" spans="91:98" x14ac:dyDescent="0.25">
      <c r="CM223" s="165"/>
      <c r="CN223" s="171"/>
      <c r="CO223" s="22"/>
      <c r="CP223" s="22"/>
      <c r="CQ223" s="171"/>
      <c r="CR223" s="23"/>
      <c r="CS223" s="12"/>
      <c r="CT223" s="173"/>
    </row>
    <row r="224" spans="91:98" x14ac:dyDescent="0.25">
      <c r="CM224" s="165"/>
      <c r="CN224" s="171"/>
      <c r="CO224" s="22" t="s">
        <v>634</v>
      </c>
      <c r="CP224" s="22" t="s">
        <v>79</v>
      </c>
      <c r="CQ224" s="171"/>
      <c r="CR224" s="23"/>
      <c r="CS224" s="12"/>
      <c r="CT224" s="173"/>
    </row>
    <row r="225" spans="91:98" ht="68.25" customHeight="1" thickBot="1" x14ac:dyDescent="0.3">
      <c r="CM225" s="165"/>
      <c r="CN225" s="171"/>
      <c r="CO225" s="1"/>
      <c r="CP225" s="1"/>
      <c r="CQ225" s="171"/>
      <c r="CR225" s="23"/>
      <c r="CS225" s="10">
        <v>20000</v>
      </c>
      <c r="CT225" s="173"/>
    </row>
    <row r="226" spans="91:98" ht="15.75" thickBot="1" x14ac:dyDescent="0.3">
      <c r="CM226" s="165"/>
      <c r="CN226" s="171"/>
      <c r="CO226" s="20" t="s">
        <v>120</v>
      </c>
      <c r="CP226" s="20" t="s">
        <v>127</v>
      </c>
      <c r="CQ226" s="171"/>
      <c r="CR226" s="23"/>
      <c r="CS226" s="10">
        <v>22550</v>
      </c>
      <c r="CT226" s="173"/>
    </row>
    <row r="227" spans="91:98" ht="15" customHeight="1" thickBot="1" x14ac:dyDescent="0.3">
      <c r="CM227" s="165"/>
      <c r="CN227" s="171"/>
      <c r="CO227" s="20" t="s">
        <v>121</v>
      </c>
      <c r="CP227" s="20" t="s">
        <v>67</v>
      </c>
      <c r="CQ227" s="171"/>
      <c r="CR227" s="23"/>
      <c r="CS227" s="10">
        <v>396400</v>
      </c>
      <c r="CT227" s="173"/>
    </row>
    <row r="228" spans="91:98" ht="24.75" thickBot="1" x14ac:dyDescent="0.3">
      <c r="CM228" s="165"/>
      <c r="CN228" s="171"/>
      <c r="CO228" s="20" t="s">
        <v>122</v>
      </c>
      <c r="CP228" s="20" t="s">
        <v>123</v>
      </c>
      <c r="CQ228" s="171"/>
      <c r="CR228" s="23"/>
      <c r="CS228" s="10">
        <v>525000</v>
      </c>
      <c r="CT228" s="173"/>
    </row>
    <row r="229" spans="91:98" ht="36.75" thickBot="1" x14ac:dyDescent="0.3">
      <c r="CM229" s="165"/>
      <c r="CN229" s="171"/>
      <c r="CO229" s="20" t="s">
        <v>1338</v>
      </c>
      <c r="CP229" s="20" t="s">
        <v>123</v>
      </c>
      <c r="CQ229" s="171"/>
      <c r="CR229" s="99">
        <v>0.4</v>
      </c>
      <c r="CS229" s="10">
        <v>510000</v>
      </c>
      <c r="CT229" s="173"/>
    </row>
    <row r="230" spans="91:98" ht="15.75" thickBot="1" x14ac:dyDescent="0.3">
      <c r="CM230" s="165"/>
      <c r="CN230" s="171"/>
      <c r="CO230" s="20" t="s">
        <v>125</v>
      </c>
      <c r="CP230" s="20" t="s">
        <v>635</v>
      </c>
      <c r="CQ230" s="171"/>
      <c r="CR230" s="61"/>
      <c r="CS230" s="10">
        <v>145000</v>
      </c>
      <c r="CT230" s="173"/>
    </row>
    <row r="231" spans="91:98" ht="24.75" thickBot="1" x14ac:dyDescent="0.3">
      <c r="CM231" s="165"/>
      <c r="CN231" s="171"/>
      <c r="CO231" s="20" t="s">
        <v>126</v>
      </c>
      <c r="CP231" s="20" t="s">
        <v>127</v>
      </c>
      <c r="CQ231" s="171"/>
      <c r="CR231" s="61"/>
      <c r="CS231" s="10">
        <v>40000</v>
      </c>
      <c r="CT231" s="173"/>
    </row>
    <row r="232" spans="91:98" ht="24.75" thickBot="1" x14ac:dyDescent="0.3">
      <c r="CM232" s="165"/>
      <c r="CN232" s="171"/>
      <c r="CO232" s="20" t="s">
        <v>128</v>
      </c>
      <c r="CP232" s="20" t="s">
        <v>79</v>
      </c>
      <c r="CQ232" s="171"/>
      <c r="CR232" s="61"/>
      <c r="CS232" s="10">
        <v>25000</v>
      </c>
      <c r="CT232" s="173"/>
    </row>
    <row r="233" spans="91:98" ht="24.75" thickBot="1" x14ac:dyDescent="0.3">
      <c r="CM233" s="166"/>
      <c r="CN233" s="8"/>
      <c r="CO233" s="20" t="s">
        <v>636</v>
      </c>
      <c r="CP233" s="20" t="s">
        <v>67</v>
      </c>
      <c r="CQ233" s="155"/>
      <c r="CR233" s="43"/>
      <c r="CS233" s="10">
        <v>376000</v>
      </c>
      <c r="CT233" s="159"/>
    </row>
    <row r="234" spans="91:98" x14ac:dyDescent="0.25">
      <c r="CM234" s="165"/>
      <c r="CN234" s="171"/>
      <c r="CO234" s="180" t="s">
        <v>384</v>
      </c>
      <c r="CP234" s="180" t="s">
        <v>1339</v>
      </c>
      <c r="CQ234" s="180" t="s">
        <v>348</v>
      </c>
      <c r="CR234" s="23"/>
      <c r="CS234" s="158">
        <v>119000</v>
      </c>
      <c r="CT234" s="158">
        <v>47600</v>
      </c>
    </row>
    <row r="235" spans="91:98" ht="15.75" thickBot="1" x14ac:dyDescent="0.3">
      <c r="CM235" s="165"/>
      <c r="CN235" s="171"/>
      <c r="CO235" s="181"/>
      <c r="CP235" s="181"/>
      <c r="CQ235" s="181"/>
      <c r="CR235" s="98">
        <v>0.4</v>
      </c>
      <c r="CS235" s="159"/>
      <c r="CT235" s="159"/>
    </row>
    <row r="236" spans="91:98" x14ac:dyDescent="0.25">
      <c r="CM236" s="165"/>
      <c r="CN236" s="171"/>
      <c r="CO236" s="180" t="s">
        <v>638</v>
      </c>
      <c r="CP236" s="180" t="s">
        <v>365</v>
      </c>
      <c r="CQ236" s="180" t="s">
        <v>640</v>
      </c>
      <c r="CR236" s="23"/>
      <c r="CS236" s="158">
        <v>15250</v>
      </c>
      <c r="CT236" s="158">
        <v>20190</v>
      </c>
    </row>
    <row r="237" spans="91:98" ht="15.75" thickBot="1" x14ac:dyDescent="0.3">
      <c r="CM237" s="165"/>
      <c r="CN237" s="171"/>
      <c r="CO237" s="181"/>
      <c r="CP237" s="181"/>
      <c r="CQ237" s="181"/>
      <c r="CR237" s="23"/>
      <c r="CS237" s="159"/>
      <c r="CT237" s="173"/>
    </row>
    <row r="238" spans="91:98" ht="24.75" thickBot="1" x14ac:dyDescent="0.3">
      <c r="CM238" s="42"/>
      <c r="CN238" s="13"/>
      <c r="CO238" s="19" t="s">
        <v>1340</v>
      </c>
      <c r="CP238" s="20" t="s">
        <v>629</v>
      </c>
      <c r="CQ238" s="20" t="s">
        <v>643</v>
      </c>
      <c r="CR238" s="23"/>
      <c r="CS238" s="10">
        <v>10000</v>
      </c>
      <c r="CT238" s="173"/>
    </row>
    <row r="239" spans="91:98" ht="24.75" thickBot="1" x14ac:dyDescent="0.3">
      <c r="CM239" s="42"/>
      <c r="CN239" s="13"/>
      <c r="CO239" s="20" t="s">
        <v>1134</v>
      </c>
      <c r="CP239" s="20" t="s">
        <v>629</v>
      </c>
      <c r="CQ239" s="20" t="s">
        <v>645</v>
      </c>
      <c r="CR239" s="23"/>
      <c r="CS239" s="10">
        <v>6000</v>
      </c>
      <c r="CT239" s="173"/>
    </row>
    <row r="240" spans="91:98" ht="24" x14ac:dyDescent="0.25">
      <c r="CM240" s="165"/>
      <c r="CN240" s="171"/>
      <c r="CO240" s="22" t="s">
        <v>726</v>
      </c>
      <c r="CP240" s="22"/>
      <c r="CQ240" s="154" t="s">
        <v>677</v>
      </c>
      <c r="CR240" s="23"/>
      <c r="CS240" s="12"/>
      <c r="CT240" s="158">
        <v>34516</v>
      </c>
    </row>
    <row r="241" spans="91:98" x14ac:dyDescent="0.25">
      <c r="CM241" s="165"/>
      <c r="CN241" s="171"/>
      <c r="CO241" s="22" t="s">
        <v>775</v>
      </c>
      <c r="CP241" s="22" t="s">
        <v>49</v>
      </c>
      <c r="CQ241" s="171"/>
      <c r="CR241" s="23"/>
      <c r="CS241" s="15">
        <v>24000</v>
      </c>
      <c r="CT241" s="173"/>
    </row>
    <row r="242" spans="91:98" ht="15.75" thickBot="1" x14ac:dyDescent="0.3">
      <c r="CM242" s="165"/>
      <c r="CN242" s="171"/>
      <c r="CO242" s="1"/>
      <c r="CP242" s="1"/>
      <c r="CQ242" s="171"/>
      <c r="CR242" s="23"/>
      <c r="CS242" s="1"/>
      <c r="CT242" s="173"/>
    </row>
    <row r="243" spans="91:98" ht="36.75" thickBot="1" x14ac:dyDescent="0.3">
      <c r="CM243" s="42"/>
      <c r="CN243" s="13"/>
      <c r="CO243" s="20" t="s">
        <v>1341</v>
      </c>
      <c r="CP243" s="20" t="s">
        <v>1342</v>
      </c>
      <c r="CQ243" s="171"/>
      <c r="CR243" s="23"/>
      <c r="CS243" s="10">
        <v>17000</v>
      </c>
      <c r="CT243" s="173"/>
    </row>
    <row r="244" spans="91:98" ht="36.75" thickBot="1" x14ac:dyDescent="0.3">
      <c r="CM244" s="42"/>
      <c r="CN244" s="13"/>
      <c r="CO244" s="20" t="s">
        <v>1129</v>
      </c>
      <c r="CP244" s="20" t="s">
        <v>35</v>
      </c>
      <c r="CQ244" s="171"/>
      <c r="CR244" s="23"/>
      <c r="CS244" s="10">
        <v>26000</v>
      </c>
      <c r="CT244" s="173"/>
    </row>
    <row r="245" spans="91:98" ht="24.75" thickBot="1" x14ac:dyDescent="0.3">
      <c r="CM245" s="42"/>
      <c r="CN245" s="13"/>
      <c r="CO245" s="20" t="s">
        <v>1131</v>
      </c>
      <c r="CP245" s="20" t="s">
        <v>35</v>
      </c>
      <c r="CQ245" s="171"/>
      <c r="CR245" s="23"/>
      <c r="CS245" s="10">
        <v>7480</v>
      </c>
      <c r="CT245" s="173"/>
    </row>
    <row r="246" spans="91:98" ht="36.75" thickBot="1" x14ac:dyDescent="0.3">
      <c r="CM246" s="42"/>
      <c r="CN246" s="13"/>
      <c r="CO246" s="20" t="s">
        <v>746</v>
      </c>
      <c r="CP246" s="20" t="s">
        <v>152</v>
      </c>
      <c r="CQ246" s="171"/>
      <c r="CR246" s="23"/>
      <c r="CS246" s="10">
        <v>10600</v>
      </c>
      <c r="CT246" s="173"/>
    </row>
    <row r="247" spans="91:98" ht="36.75" thickBot="1" x14ac:dyDescent="0.3">
      <c r="CM247" s="41"/>
      <c r="CN247" s="8"/>
      <c r="CO247" s="20" t="s">
        <v>715</v>
      </c>
      <c r="CP247" s="20" t="s">
        <v>58</v>
      </c>
      <c r="CQ247" s="155"/>
      <c r="CR247" s="98">
        <v>0.2</v>
      </c>
      <c r="CS247" s="10">
        <v>87500</v>
      </c>
      <c r="CT247" s="159"/>
    </row>
    <row r="255" spans="91:98" ht="15" customHeight="1" x14ac:dyDescent="0.25"/>
    <row r="279" ht="20.25" customHeight="1" x14ac:dyDescent="0.25"/>
    <row r="281" ht="20.25" customHeight="1" x14ac:dyDescent="0.25"/>
    <row r="283" ht="20.25" customHeight="1" x14ac:dyDescent="0.25"/>
    <row r="289" ht="56.25" customHeight="1" x14ac:dyDescent="0.25"/>
    <row r="291" ht="20.25" customHeight="1" x14ac:dyDescent="0.25"/>
    <row r="305" ht="32.25" customHeight="1" x14ac:dyDescent="0.25"/>
    <row r="307" ht="32.25" customHeight="1" x14ac:dyDescent="0.25"/>
    <row r="313" ht="20.25" customHeight="1" x14ac:dyDescent="0.25"/>
    <row r="314" ht="15.75" customHeight="1" x14ac:dyDescent="0.25"/>
    <row r="315" ht="32.25" customHeight="1" x14ac:dyDescent="0.25"/>
    <row r="324" ht="20.25" customHeight="1" x14ac:dyDescent="0.25"/>
    <row r="328" ht="20.25" customHeight="1" x14ac:dyDescent="0.25"/>
    <row r="354" ht="20.25" customHeight="1" x14ac:dyDescent="0.25"/>
  </sheetData>
  <mergeCells count="577">
    <mergeCell ref="CV61:CV62"/>
    <mergeCell ref="CW61:CW62"/>
    <mergeCell ref="CW47:CW48"/>
    <mergeCell ref="CV47:CV48"/>
    <mergeCell ref="CV50:CV59"/>
    <mergeCell ref="CW50:CW59"/>
    <mergeCell ref="DA50:DA52"/>
    <mergeCell ref="DC50:DC52"/>
    <mergeCell ref="DA54:DA56"/>
    <mergeCell ref="DC54:DC56"/>
    <mergeCell ref="DB45:DB46"/>
    <mergeCell ref="CW27:CW37"/>
    <mergeCell ref="DA27:DA37"/>
    <mergeCell ref="DC27:DC37"/>
    <mergeCell ref="CV39:CV46"/>
    <mergeCell ref="CW39:CW46"/>
    <mergeCell ref="DA39:DA46"/>
    <mergeCell ref="DB39:DB40"/>
    <mergeCell ref="DC39:DC46"/>
    <mergeCell ref="DB41:DB42"/>
    <mergeCell ref="DB43:DB44"/>
    <mergeCell ref="CW21:CW23"/>
    <mergeCell ref="CV24:CV26"/>
    <mergeCell ref="CW24:CW26"/>
    <mergeCell ref="DA24:DA26"/>
    <mergeCell ref="DC24:DC26"/>
    <mergeCell ref="DA5:DA13"/>
    <mergeCell ref="DC5:DC13"/>
    <mergeCell ref="CV15:CV20"/>
    <mergeCell ref="CW15:CW20"/>
    <mergeCell ref="CY15:CY16"/>
    <mergeCell ref="DA15:DA18"/>
    <mergeCell ref="DB15:DB16"/>
    <mergeCell ref="DC15:DC18"/>
    <mergeCell ref="CY17:CY18"/>
    <mergeCell ref="DB17:DB18"/>
    <mergeCell ref="CM240:CM242"/>
    <mergeCell ref="CN240:CN242"/>
    <mergeCell ref="CQ240:CQ247"/>
    <mergeCell ref="CT240:CT247"/>
    <mergeCell ref="CV5:CV13"/>
    <mergeCell ref="CW5:CW13"/>
    <mergeCell ref="CT234:CT235"/>
    <mergeCell ref="CM236:CM237"/>
    <mergeCell ref="CN236:CN237"/>
    <mergeCell ref="CO236:CO237"/>
    <mergeCell ref="CP236:CP237"/>
    <mergeCell ref="CQ236:CQ237"/>
    <mergeCell ref="CS236:CS237"/>
    <mergeCell ref="CT236:CT239"/>
    <mergeCell ref="CM234:CM235"/>
    <mergeCell ref="CN234:CN235"/>
    <mergeCell ref="CO234:CO235"/>
    <mergeCell ref="CP234:CP235"/>
    <mergeCell ref="CQ234:CQ235"/>
    <mergeCell ref="CS234:CS235"/>
    <mergeCell ref="CT220:CT221"/>
    <mergeCell ref="CQ222:CQ233"/>
    <mergeCell ref="CT222:CT233"/>
    <mergeCell ref="CS215:CS216"/>
    <mergeCell ref="CQ217:CQ218"/>
    <mergeCell ref="CS217:CS218"/>
    <mergeCell ref="CT217:CT218"/>
    <mergeCell ref="CN219:CN232"/>
    <mergeCell ref="CM220:CM233"/>
    <mergeCell ref="CO220:CO221"/>
    <mergeCell ref="CP220:CP221"/>
    <mergeCell ref="CQ220:CQ221"/>
    <mergeCell ref="CS220:CS221"/>
    <mergeCell ref="CM207:CM218"/>
    <mergeCell ref="CN207:CN218"/>
    <mergeCell ref="CQ207:CQ209"/>
    <mergeCell ref="CS207:CS209"/>
    <mergeCell ref="CT207:CT216"/>
    <mergeCell ref="CQ210:CQ212"/>
    <mergeCell ref="CS210:CS212"/>
    <mergeCell ref="CQ213:CQ214"/>
    <mergeCell ref="CS213:CS214"/>
    <mergeCell ref="CQ215:CQ216"/>
    <mergeCell ref="CT200:CT204"/>
    <mergeCell ref="CO205:CO206"/>
    <mergeCell ref="CP205:CP206"/>
    <mergeCell ref="CQ205:CQ206"/>
    <mergeCell ref="CS205:CS206"/>
    <mergeCell ref="CT205:CT206"/>
    <mergeCell ref="CM200:CM206"/>
    <mergeCell ref="CN200:CN206"/>
    <mergeCell ref="CO200:CO201"/>
    <mergeCell ref="CP200:CP201"/>
    <mergeCell ref="CQ200:CQ204"/>
    <mergeCell ref="CS200:CS201"/>
    <mergeCell ref="CT195:CT199"/>
    <mergeCell ref="CM195:CM196"/>
    <mergeCell ref="CN195:CN196"/>
    <mergeCell ref="CO195:CO196"/>
    <mergeCell ref="CP195:CP196"/>
    <mergeCell ref="CQ195:CQ196"/>
    <mergeCell ref="CS195:CS196"/>
    <mergeCell ref="CT189:CT190"/>
    <mergeCell ref="CM192:CM194"/>
    <mergeCell ref="CN192:CN194"/>
    <mergeCell ref="CQ192:CQ194"/>
    <mergeCell ref="CS192:CS194"/>
    <mergeCell ref="CT192:CT194"/>
    <mergeCell ref="CM189:CM190"/>
    <mergeCell ref="CN189:CN190"/>
    <mergeCell ref="CO189:CO190"/>
    <mergeCell ref="CP189:CP190"/>
    <mergeCell ref="CQ189:CQ190"/>
    <mergeCell ref="CS189:CS190"/>
    <mergeCell ref="CT179:CT188"/>
    <mergeCell ref="CV21:CV23"/>
    <mergeCell ref="CV27:CV37"/>
    <mergeCell ref="CT175:CT176"/>
    <mergeCell ref="CM177:CM178"/>
    <mergeCell ref="CN177:CN178"/>
    <mergeCell ref="CO177:CO178"/>
    <mergeCell ref="CP177:CP178"/>
    <mergeCell ref="CQ177:CQ178"/>
    <mergeCell ref="CS177:CS178"/>
    <mergeCell ref="CT177:CT178"/>
    <mergeCell ref="CM175:CM176"/>
    <mergeCell ref="CN175:CN176"/>
    <mergeCell ref="CO175:CO176"/>
    <mergeCell ref="CP175:CP176"/>
    <mergeCell ref="CQ175:CQ176"/>
    <mergeCell ref="CS175:CS176"/>
    <mergeCell ref="CQ171:CQ172"/>
    <mergeCell ref="CS171:CS172"/>
    <mergeCell ref="CT171:CT172"/>
    <mergeCell ref="CO173:CO174"/>
    <mergeCell ref="CP173:CP174"/>
    <mergeCell ref="CQ173:CQ174"/>
    <mergeCell ref="CS173:CS174"/>
    <mergeCell ref="CT173:CT174"/>
    <mergeCell ref="CT167:CT168"/>
    <mergeCell ref="CM169:CM174"/>
    <mergeCell ref="CN169:CN174"/>
    <mergeCell ref="CO169:CO170"/>
    <mergeCell ref="CP169:CP170"/>
    <mergeCell ref="CQ169:CQ170"/>
    <mergeCell ref="CS169:CS170"/>
    <mergeCell ref="CT169:CT170"/>
    <mergeCell ref="CO171:CO172"/>
    <mergeCell ref="CP171:CP172"/>
    <mergeCell ref="CM167:CM168"/>
    <mergeCell ref="CN167:CN168"/>
    <mergeCell ref="CO167:CO168"/>
    <mergeCell ref="CP167:CP168"/>
    <mergeCell ref="CQ167:CQ168"/>
    <mergeCell ref="CS167:CS168"/>
    <mergeCell ref="CT163:CT164"/>
    <mergeCell ref="CM165:CM166"/>
    <mergeCell ref="CN165:CN166"/>
    <mergeCell ref="CO165:CO166"/>
    <mergeCell ref="CP165:CP166"/>
    <mergeCell ref="CQ165:CQ166"/>
    <mergeCell ref="CS165:CS166"/>
    <mergeCell ref="CT165:CT166"/>
    <mergeCell ref="CM163:CM164"/>
    <mergeCell ref="CN163:CN164"/>
    <mergeCell ref="CO163:CO164"/>
    <mergeCell ref="CP163:CP164"/>
    <mergeCell ref="CQ163:CQ164"/>
    <mergeCell ref="CS163:CS164"/>
    <mergeCell ref="CQ160:CQ161"/>
    <mergeCell ref="CS160:CS161"/>
    <mergeCell ref="CP145:CP146"/>
    <mergeCell ref="CS145:CS146"/>
    <mergeCell ref="CO151:CO152"/>
    <mergeCell ref="CP151:CP152"/>
    <mergeCell ref="CS151:CS152"/>
    <mergeCell ref="CO153:CO154"/>
    <mergeCell ref="CP153:CP154"/>
    <mergeCell ref="CS153:CS154"/>
    <mergeCell ref="CQ135:CQ136"/>
    <mergeCell ref="CS135:CS136"/>
    <mergeCell ref="CT135:CT136"/>
    <mergeCell ref="CO137:CO138"/>
    <mergeCell ref="CP137:CP138"/>
    <mergeCell ref="CQ137:CQ138"/>
    <mergeCell ref="CS137:CS138"/>
    <mergeCell ref="CT137:CT138"/>
    <mergeCell ref="CM139:CM162"/>
    <mergeCell ref="CN139:CN162"/>
    <mergeCell ref="CP139:CP140"/>
    <mergeCell ref="CQ139:CQ157"/>
    <mergeCell ref="CS139:CS140"/>
    <mergeCell ref="CT139:CT162"/>
    <mergeCell ref="CO143:CO144"/>
    <mergeCell ref="CP143:CP144"/>
    <mergeCell ref="CS143:CS144"/>
    <mergeCell ref="CO145:CO146"/>
    <mergeCell ref="CO158:CO159"/>
    <mergeCell ref="CP158:CP159"/>
    <mergeCell ref="CQ158:CQ159"/>
    <mergeCell ref="CS158:CS159"/>
    <mergeCell ref="CO160:CO161"/>
    <mergeCell ref="CP160:CP161"/>
    <mergeCell ref="CS131:CS132"/>
    <mergeCell ref="CT131:CT134"/>
    <mergeCell ref="CO133:CO134"/>
    <mergeCell ref="CP133:CP134"/>
    <mergeCell ref="CQ133:CQ134"/>
    <mergeCell ref="CS133:CS134"/>
    <mergeCell ref="CT123:CT127"/>
    <mergeCell ref="CM128:CM138"/>
    <mergeCell ref="CN128:CN138"/>
    <mergeCell ref="CO128:CO130"/>
    <mergeCell ref="CP128:CP130"/>
    <mergeCell ref="CQ128:CQ130"/>
    <mergeCell ref="CS128:CS130"/>
    <mergeCell ref="CT128:CT130"/>
    <mergeCell ref="CP131:CP132"/>
    <mergeCell ref="CQ131:CQ132"/>
    <mergeCell ref="CM123:CM127"/>
    <mergeCell ref="CN123:CN127"/>
    <mergeCell ref="CO123:CO124"/>
    <mergeCell ref="CP123:CP124"/>
    <mergeCell ref="CQ123:CQ124"/>
    <mergeCell ref="CS123:CS124"/>
    <mergeCell ref="CO135:CO136"/>
    <mergeCell ref="CP135:CP136"/>
    <mergeCell ref="CS115:CS116"/>
    <mergeCell ref="CT115:CT122"/>
    <mergeCell ref="CP117:CP118"/>
    <mergeCell ref="CS117:CS118"/>
    <mergeCell ref="CM115:CM120"/>
    <mergeCell ref="CN115:CN120"/>
    <mergeCell ref="CP115:CP116"/>
    <mergeCell ref="CQ115:CQ122"/>
    <mergeCell ref="CS111:CS112"/>
    <mergeCell ref="CT111:CT114"/>
    <mergeCell ref="CS113:CS114"/>
    <mergeCell ref="CS109:CS110"/>
    <mergeCell ref="CT109:CT110"/>
    <mergeCell ref="CT81:CT85"/>
    <mergeCell ref="CS83:CS84"/>
    <mergeCell ref="CS86:CS96"/>
    <mergeCell ref="CT86:CT108"/>
    <mergeCell ref="CS97:CS99"/>
    <mergeCell ref="CS100:CS102"/>
    <mergeCell ref="CS103:CS104"/>
    <mergeCell ref="CS79:CS80"/>
    <mergeCell ref="CS81:CS82"/>
    <mergeCell ref="CS60:CS61"/>
    <mergeCell ref="CT60:CT80"/>
    <mergeCell ref="CS67:CS68"/>
    <mergeCell ref="CS69:CS70"/>
    <mergeCell ref="CS74:CS75"/>
    <mergeCell ref="CS77:CS78"/>
    <mergeCell ref="CT51:CT59"/>
    <mergeCell ref="CT47:CT50"/>
    <mergeCell ref="CS49:CS50"/>
    <mergeCell ref="CS35:CS36"/>
    <mergeCell ref="CT35:CT42"/>
    <mergeCell ref="CT43:CT46"/>
    <mergeCell ref="CS47:CS48"/>
    <mergeCell ref="CS30:CS31"/>
    <mergeCell ref="CT30:CT31"/>
    <mergeCell ref="CS32:CS34"/>
    <mergeCell ref="CT32:CT34"/>
    <mergeCell ref="CS17:CS18"/>
    <mergeCell ref="CT17:CT18"/>
    <mergeCell ref="CS19:CS20"/>
    <mergeCell ref="CT19:CT29"/>
    <mergeCell ref="CS21:CS22"/>
    <mergeCell ref="CS23:CS24"/>
    <mergeCell ref="CS25:CS26"/>
    <mergeCell ref="CS27:CS29"/>
    <mergeCell ref="CS5:CS7"/>
    <mergeCell ref="CT5:CT16"/>
    <mergeCell ref="CS8:CS9"/>
    <mergeCell ref="CS10:CS12"/>
    <mergeCell ref="CS13:CS14"/>
    <mergeCell ref="CS15:CS16"/>
    <mergeCell ref="CK24:CK26"/>
    <mergeCell ref="CD28:CD31"/>
    <mergeCell ref="CE28:CE31"/>
    <mergeCell ref="CK20:CK23"/>
    <mergeCell ref="CG22:CG23"/>
    <mergeCell ref="CH22:CH23"/>
    <mergeCell ref="CJ22:CJ23"/>
    <mergeCell ref="CD24:CD26"/>
    <mergeCell ref="CE24:CE26"/>
    <mergeCell ref="CF24:CF26"/>
    <mergeCell ref="CG24:CG26"/>
    <mergeCell ref="CH24:CH26"/>
    <mergeCell ref="CJ24:CJ26"/>
    <mergeCell ref="CD20:CD23"/>
    <mergeCell ref="CE20:CE23"/>
    <mergeCell ref="CI20:CI23"/>
    <mergeCell ref="CK14:CK19"/>
    <mergeCell ref="CG16:CG17"/>
    <mergeCell ref="CH16:CH17"/>
    <mergeCell ref="CJ16:CJ17"/>
    <mergeCell ref="CG18:CG19"/>
    <mergeCell ref="CH18:CH19"/>
    <mergeCell ref="CJ18:CJ19"/>
    <mergeCell ref="CD5:CD19"/>
    <mergeCell ref="CE5:CE19"/>
    <mergeCell ref="CI5:CI7"/>
    <mergeCell ref="CK5:CK7"/>
    <mergeCell ref="CI9:CI12"/>
    <mergeCell ref="CK9:CK12"/>
    <mergeCell ref="CG14:CG15"/>
    <mergeCell ref="CH14:CH15"/>
    <mergeCell ref="CI14:CI19"/>
    <mergeCell ref="CJ14:CJ15"/>
    <mergeCell ref="BY13:BY14"/>
    <mergeCell ref="BZ13:BZ14"/>
    <mergeCell ref="CA13:CA14"/>
    <mergeCell ref="CB13:CB14"/>
    <mergeCell ref="BU15:BU16"/>
    <mergeCell ref="BV15:BV16"/>
    <mergeCell ref="BY15:BY16"/>
    <mergeCell ref="BZ15:BZ16"/>
    <mergeCell ref="CA15:CA16"/>
    <mergeCell ref="CB15:CB16"/>
    <mergeCell ref="BU7:BU8"/>
    <mergeCell ref="BV7:BV8"/>
    <mergeCell ref="BU13:BU14"/>
    <mergeCell ref="BV13:BV14"/>
    <mergeCell ref="BR20:BR21"/>
    <mergeCell ref="BS20:BS21"/>
    <mergeCell ref="BL22:BL23"/>
    <mergeCell ref="BM22:BM23"/>
    <mergeCell ref="BP22:BP23"/>
    <mergeCell ref="BQ22:BQ23"/>
    <mergeCell ref="BR22:BR23"/>
    <mergeCell ref="BS22:BS23"/>
    <mergeCell ref="BL20:BL21"/>
    <mergeCell ref="BM20:BM21"/>
    <mergeCell ref="BN20:BN21"/>
    <mergeCell ref="BO20:BO21"/>
    <mergeCell ref="BP20:BP21"/>
    <mergeCell ref="BQ20:BQ21"/>
    <mergeCell ref="BS18:BS19"/>
    <mergeCell ref="BS12:BS17"/>
    <mergeCell ref="BO15:BO17"/>
    <mergeCell ref="BP15:BP17"/>
    <mergeCell ref="BR15:BR17"/>
    <mergeCell ref="BL18:BL19"/>
    <mergeCell ref="BM18:BM19"/>
    <mergeCell ref="BO18:BO19"/>
    <mergeCell ref="BP18:BP19"/>
    <mergeCell ref="BQ18:BQ19"/>
    <mergeCell ref="BR18:BR19"/>
    <mergeCell ref="BL12:BL17"/>
    <mergeCell ref="BM12:BM17"/>
    <mergeCell ref="BO12:BO14"/>
    <mergeCell ref="BP12:BP14"/>
    <mergeCell ref="BQ12:BQ17"/>
    <mergeCell ref="BR12:BR14"/>
    <mergeCell ref="BS6:BS8"/>
    <mergeCell ref="BL9:BL11"/>
    <mergeCell ref="BN9:BN11"/>
    <mergeCell ref="BO9:BO11"/>
    <mergeCell ref="BP9:BP11"/>
    <mergeCell ref="BQ9:BQ11"/>
    <mergeCell ref="BR9:BR11"/>
    <mergeCell ref="BS9:BS11"/>
    <mergeCell ref="BL6:BL8"/>
    <mergeCell ref="BN6:BN8"/>
    <mergeCell ref="BO6:BO8"/>
    <mergeCell ref="BP6:BP8"/>
    <mergeCell ref="BQ6:BQ8"/>
    <mergeCell ref="BR6:BR8"/>
    <mergeCell ref="BI21:BI23"/>
    <mergeCell ref="BJ21:BJ23"/>
    <mergeCell ref="BG24:BG25"/>
    <mergeCell ref="BH24:BH25"/>
    <mergeCell ref="BI24:BI25"/>
    <mergeCell ref="BJ24:BJ25"/>
    <mergeCell ref="BC21:BC25"/>
    <mergeCell ref="BD21:BD25"/>
    <mergeCell ref="BG21:BG23"/>
    <mergeCell ref="BH21:BH23"/>
    <mergeCell ref="BC19:BC20"/>
    <mergeCell ref="BD19:BD20"/>
    <mergeCell ref="BE19:BE20"/>
    <mergeCell ref="BG19:BG20"/>
    <mergeCell ref="BH19:BH20"/>
    <mergeCell ref="BI19:BI20"/>
    <mergeCell ref="BJ19:BJ20"/>
    <mergeCell ref="BD6:BD12"/>
    <mergeCell ref="BG6:BG7"/>
    <mergeCell ref="BH6:BH12"/>
    <mergeCell ref="BI6:BI7"/>
    <mergeCell ref="BJ6:BJ12"/>
    <mergeCell ref="BC13:BC16"/>
    <mergeCell ref="BD13:BD16"/>
    <mergeCell ref="BH13:BH14"/>
    <mergeCell ref="BJ13:BJ14"/>
    <mergeCell ref="AT8:AT11"/>
    <mergeCell ref="AU8:AU11"/>
    <mergeCell ref="AX8:AX10"/>
    <mergeCell ref="AY8:AY10"/>
    <mergeCell ref="BA8:BA10"/>
    <mergeCell ref="BC6:BC12"/>
    <mergeCell ref="AD11:AD13"/>
    <mergeCell ref="AE11:AE13"/>
    <mergeCell ref="AF11:AF13"/>
    <mergeCell ref="AG11:AG13"/>
    <mergeCell ref="AH11:AH13"/>
    <mergeCell ref="AI11:AI13"/>
    <mergeCell ref="AI8:AI10"/>
    <mergeCell ref="AE6:AE7"/>
    <mergeCell ref="AF6:AF7"/>
    <mergeCell ref="AG6:AG7"/>
    <mergeCell ref="AH6:AH7"/>
    <mergeCell ref="AI6:AI7"/>
    <mergeCell ref="AC8:AC10"/>
    <mergeCell ref="AE8:AE9"/>
    <mergeCell ref="AF8:AF10"/>
    <mergeCell ref="AG8:AG10"/>
    <mergeCell ref="AH8:AH10"/>
    <mergeCell ref="AB6:AB7"/>
    <mergeCell ref="AC6:AC7"/>
    <mergeCell ref="AC11:AC13"/>
    <mergeCell ref="T14:T20"/>
    <mergeCell ref="U14:U15"/>
    <mergeCell ref="X14:X16"/>
    <mergeCell ref="Y14:Y16"/>
    <mergeCell ref="Z14:Z16"/>
    <mergeCell ref="U17:U20"/>
    <mergeCell ref="V17:V20"/>
    <mergeCell ref="X17:X20"/>
    <mergeCell ref="Y17:Y20"/>
    <mergeCell ref="Z17:Z20"/>
    <mergeCell ref="S10:S11"/>
    <mergeCell ref="T10:T11"/>
    <mergeCell ref="U10:U11"/>
    <mergeCell ref="V10:V11"/>
    <mergeCell ref="X10:X11"/>
    <mergeCell ref="Y10:Y11"/>
    <mergeCell ref="Z10:Z11"/>
    <mergeCell ref="Z7:Z8"/>
    <mergeCell ref="S7:S8"/>
    <mergeCell ref="T7:T8"/>
    <mergeCell ref="U7:U8"/>
    <mergeCell ref="V7:V8"/>
    <mergeCell ref="X7:X8"/>
    <mergeCell ref="Y7:Y8"/>
    <mergeCell ref="J21:J22"/>
    <mergeCell ref="K21:K22"/>
    <mergeCell ref="M21:M22"/>
    <mergeCell ref="N21:N22"/>
    <mergeCell ref="O21:O22"/>
    <mergeCell ref="P21:P22"/>
    <mergeCell ref="Q21:Q22"/>
    <mergeCell ref="J10:J20"/>
    <mergeCell ref="K10:K20"/>
    <mergeCell ref="O10:O15"/>
    <mergeCell ref="Q10:Q15"/>
    <mergeCell ref="O17:O20"/>
    <mergeCell ref="Q17:Q20"/>
    <mergeCell ref="J5:J7"/>
    <mergeCell ref="K5:K7"/>
    <mergeCell ref="O5:O6"/>
    <mergeCell ref="Q5:Q6"/>
    <mergeCell ref="H55:H57"/>
    <mergeCell ref="A55:A57"/>
    <mergeCell ref="B55:B57"/>
    <mergeCell ref="H41:H42"/>
    <mergeCell ref="H43:H46"/>
    <mergeCell ref="H49:H51"/>
    <mergeCell ref="A41:A51"/>
    <mergeCell ref="B41:B51"/>
    <mergeCell ref="A35:A38"/>
    <mergeCell ref="B35:B38"/>
    <mergeCell ref="E35:E38"/>
    <mergeCell ref="F35:F38"/>
    <mergeCell ref="H35:H38"/>
    <mergeCell ref="A26:A30"/>
    <mergeCell ref="B26:B30"/>
    <mergeCell ref="F26:F30"/>
    <mergeCell ref="H26:H30"/>
    <mergeCell ref="A31:A34"/>
    <mergeCell ref="B31:B34"/>
    <mergeCell ref="H31:H34"/>
    <mergeCell ref="F32:F34"/>
    <mergeCell ref="A12:A21"/>
    <mergeCell ref="B12:B21"/>
    <mergeCell ref="F12:F21"/>
    <mergeCell ref="H12:H21"/>
    <mergeCell ref="A5:A7"/>
    <mergeCell ref="B5:B7"/>
    <mergeCell ref="A8:A11"/>
    <mergeCell ref="B8:B11"/>
    <mergeCell ref="F8:F11"/>
    <mergeCell ref="H8:H11"/>
    <mergeCell ref="CW2:CW4"/>
    <mergeCell ref="CX2:CX4"/>
    <mergeCell ref="CY2:CY4"/>
    <mergeCell ref="CZ2:CZ4"/>
    <mergeCell ref="DA2:DA4"/>
    <mergeCell ref="R3:R4"/>
    <mergeCell ref="AS3:AS4"/>
    <mergeCell ref="CN2:CN4"/>
    <mergeCell ref="CO2:CO4"/>
    <mergeCell ref="CP2:CP4"/>
    <mergeCell ref="CQ2:CQ4"/>
    <mergeCell ref="CR2:CR4"/>
    <mergeCell ref="CV2:CV4"/>
    <mergeCell ref="CE2:CE4"/>
    <mergeCell ref="CF2:CF4"/>
    <mergeCell ref="CG2:CG4"/>
    <mergeCell ref="CH2:CH4"/>
    <mergeCell ref="CI2:CI4"/>
    <mergeCell ref="CM2:CM4"/>
    <mergeCell ref="BP2:BP4"/>
    <mergeCell ref="BU2:BU4"/>
    <mergeCell ref="BV2:BV4"/>
    <mergeCell ref="BY2:BY4"/>
    <mergeCell ref="BZ2:BZ4"/>
    <mergeCell ref="CD2:CD4"/>
    <mergeCell ref="BC2:BC4"/>
    <mergeCell ref="BD2:BD4"/>
    <mergeCell ref="BG2:BG3"/>
    <mergeCell ref="BH2:BH3"/>
    <mergeCell ref="BL2:BL4"/>
    <mergeCell ref="BM2:BM4"/>
    <mergeCell ref="AP2:AP4"/>
    <mergeCell ref="AT2:AT4"/>
    <mergeCell ref="AU2:AU4"/>
    <mergeCell ref="AV2:AV4"/>
    <mergeCell ref="AX2:AX3"/>
    <mergeCell ref="AY2:AY3"/>
    <mergeCell ref="AJ2:AJ3"/>
    <mergeCell ref="AK2:AK4"/>
    <mergeCell ref="AL2:AL4"/>
    <mergeCell ref="AM2:AM4"/>
    <mergeCell ref="AN2:AN4"/>
    <mergeCell ref="AO2:AO4"/>
    <mergeCell ref="AC2:AC4"/>
    <mergeCell ref="AD2:AD4"/>
    <mergeCell ref="AE2:AE4"/>
    <mergeCell ref="AF2:AF4"/>
    <mergeCell ref="AG2:AG4"/>
    <mergeCell ref="AH2:AH4"/>
    <mergeCell ref="V2:V4"/>
    <mergeCell ref="W2:W4"/>
    <mergeCell ref="X2:X4"/>
    <mergeCell ref="Y2:Y4"/>
    <mergeCell ref="AA2:AA3"/>
    <mergeCell ref="AB2:AB4"/>
    <mergeCell ref="N2:N4"/>
    <mergeCell ref="O2:O4"/>
    <mergeCell ref="P2:P4"/>
    <mergeCell ref="S2:S4"/>
    <mergeCell ref="T2:T4"/>
    <mergeCell ref="U2:U4"/>
    <mergeCell ref="G2:G4"/>
    <mergeCell ref="I2:I3"/>
    <mergeCell ref="J2:J4"/>
    <mergeCell ref="K2:K4"/>
    <mergeCell ref="L2:L4"/>
    <mergeCell ref="M2:M4"/>
    <mergeCell ref="A2:A4"/>
    <mergeCell ref="B2:B4"/>
    <mergeCell ref="C2:C4"/>
    <mergeCell ref="D2:D4"/>
    <mergeCell ref="E2:E4"/>
    <mergeCell ref="F2:F4"/>
    <mergeCell ref="BC1:BJ1"/>
    <mergeCell ref="BL1:BS1"/>
    <mergeCell ref="BU1:CB1"/>
    <mergeCell ref="CD1:CK1"/>
    <mergeCell ref="CM1:CT1"/>
    <mergeCell ref="CV1:DC1"/>
    <mergeCell ref="A1:H1"/>
    <mergeCell ref="J1:Q1"/>
    <mergeCell ref="S1:Z1"/>
    <mergeCell ref="AB1:AI1"/>
    <mergeCell ref="AK1:AR1"/>
    <mergeCell ref="AT1:BA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F269"/>
  <sheetViews>
    <sheetView topLeftCell="A129" workbookViewId="0">
      <selection activeCell="C137" sqref="C137:D137"/>
    </sheetView>
  </sheetViews>
  <sheetFormatPr defaultRowHeight="15" x14ac:dyDescent="0.25"/>
  <cols>
    <col min="3" max="3" width="16.42578125" bestFit="1" customWidth="1"/>
    <col min="4" max="4" width="11.140625" bestFit="1" customWidth="1"/>
    <col min="7" max="7" width="10.140625" bestFit="1" customWidth="1"/>
    <col min="10" max="80" width="0" hidden="1" customWidth="1"/>
    <col min="88" max="88" width="11.140625" bestFit="1" customWidth="1"/>
    <col min="89" max="89" width="10.140625" bestFit="1" customWidth="1"/>
    <col min="97" max="98" width="11.140625" bestFit="1" customWidth="1"/>
  </cols>
  <sheetData>
    <row r="1" spans="1:107" ht="15.75" thickBot="1" x14ac:dyDescent="0.3">
      <c r="A1" s="174" t="s">
        <v>147</v>
      </c>
      <c r="B1" s="174"/>
      <c r="C1" s="174"/>
      <c r="D1" s="174"/>
      <c r="E1" s="174"/>
      <c r="F1" s="174"/>
      <c r="G1" s="174"/>
      <c r="H1" s="174"/>
      <c r="J1" s="174" t="s">
        <v>148</v>
      </c>
      <c r="K1" s="174"/>
      <c r="L1" s="174"/>
      <c r="M1" s="174"/>
      <c r="N1" s="174"/>
      <c r="O1" s="174"/>
      <c r="P1" s="174"/>
      <c r="Q1" s="174"/>
      <c r="S1" s="174" t="s">
        <v>179</v>
      </c>
      <c r="T1" s="184"/>
      <c r="U1" s="184"/>
      <c r="V1" s="184"/>
      <c r="W1" s="184"/>
      <c r="X1" s="184"/>
      <c r="Y1" s="184"/>
      <c r="Z1" s="184"/>
      <c r="AB1" s="174" t="s">
        <v>206</v>
      </c>
      <c r="AC1" s="184"/>
      <c r="AD1" s="184"/>
      <c r="AE1" s="184"/>
      <c r="AF1" s="184"/>
      <c r="AG1" s="184"/>
      <c r="AH1" s="184"/>
      <c r="AI1" s="184"/>
      <c r="AK1" s="174" t="s">
        <v>248</v>
      </c>
      <c r="AL1" s="174"/>
      <c r="AM1" s="174"/>
      <c r="AN1" s="174"/>
      <c r="AO1" s="174"/>
      <c r="AP1" s="174"/>
      <c r="AQ1" s="174"/>
      <c r="AR1" s="174"/>
      <c r="AT1" s="174" t="s">
        <v>265</v>
      </c>
      <c r="AU1" s="184"/>
      <c r="AV1" s="184"/>
      <c r="AW1" s="184"/>
      <c r="AX1" s="184"/>
      <c r="AY1" s="184"/>
      <c r="AZ1" s="184"/>
      <c r="BA1" s="184"/>
      <c r="BC1" s="174" t="s">
        <v>276</v>
      </c>
      <c r="BD1" s="184"/>
      <c r="BE1" s="184"/>
      <c r="BF1" s="184"/>
      <c r="BG1" s="184"/>
      <c r="BH1" s="184"/>
      <c r="BI1" s="184"/>
      <c r="BJ1" s="184"/>
      <c r="BL1" s="174" t="s">
        <v>306</v>
      </c>
      <c r="BM1" s="174"/>
      <c r="BN1" s="174"/>
      <c r="BO1" s="174"/>
      <c r="BP1" s="174"/>
      <c r="BQ1" s="174"/>
      <c r="BR1" s="174"/>
      <c r="BS1" s="174"/>
      <c r="BU1" s="174" t="s">
        <v>319</v>
      </c>
      <c r="BV1" s="184"/>
      <c r="BW1" s="184"/>
      <c r="BX1" s="184"/>
      <c r="BY1" s="184"/>
      <c r="BZ1" s="184"/>
      <c r="CA1" s="184"/>
      <c r="CB1" s="184"/>
      <c r="CD1" s="174" t="s">
        <v>379</v>
      </c>
      <c r="CE1" s="174"/>
      <c r="CF1" s="174"/>
      <c r="CG1" s="174"/>
      <c r="CH1" s="174"/>
      <c r="CI1" s="174"/>
      <c r="CJ1" s="174"/>
      <c r="CK1" s="174"/>
      <c r="CM1" s="174" t="s">
        <v>396</v>
      </c>
      <c r="CN1" s="174"/>
      <c r="CO1" s="174"/>
      <c r="CP1" s="174"/>
      <c r="CQ1" s="174"/>
      <c r="CR1" s="174"/>
      <c r="CS1" s="174"/>
      <c r="CT1" s="174"/>
      <c r="CV1" s="174" t="s">
        <v>581</v>
      </c>
      <c r="CW1" s="174"/>
      <c r="CX1" s="174"/>
      <c r="CY1" s="174"/>
      <c r="CZ1" s="174"/>
      <c r="DA1" s="174"/>
      <c r="DB1" s="174"/>
      <c r="DC1" s="174"/>
    </row>
    <row r="2" spans="1:107" x14ac:dyDescent="0.25">
      <c r="A2" s="161" t="s">
        <v>87</v>
      </c>
      <c r="B2" s="161" t="s">
        <v>88</v>
      </c>
      <c r="C2" s="161" t="s">
        <v>0</v>
      </c>
      <c r="D2" s="161" t="s">
        <v>1</v>
      </c>
      <c r="E2" s="161" t="s">
        <v>2</v>
      </c>
      <c r="F2" s="161" t="s">
        <v>3</v>
      </c>
      <c r="G2" s="161" t="s">
        <v>4</v>
      </c>
      <c r="H2" s="2"/>
      <c r="I2" s="160"/>
      <c r="J2" s="161" t="s">
        <v>87</v>
      </c>
      <c r="K2" s="161" t="s">
        <v>88</v>
      </c>
      <c r="L2" s="161" t="s">
        <v>0</v>
      </c>
      <c r="M2" s="161" t="s">
        <v>1</v>
      </c>
      <c r="N2" s="161" t="s">
        <v>2</v>
      </c>
      <c r="O2" s="161" t="s">
        <v>3</v>
      </c>
      <c r="P2" s="161" t="s">
        <v>4</v>
      </c>
      <c r="Q2" s="2"/>
      <c r="S2" s="161" t="s">
        <v>87</v>
      </c>
      <c r="T2" s="161" t="s">
        <v>88</v>
      </c>
      <c r="U2" s="161" t="s">
        <v>0</v>
      </c>
      <c r="V2" s="161" t="s">
        <v>1</v>
      </c>
      <c r="W2" s="161" t="s">
        <v>2</v>
      </c>
      <c r="X2" s="161" t="s">
        <v>3</v>
      </c>
      <c r="Y2" s="161" t="s">
        <v>4</v>
      </c>
      <c r="Z2" s="2"/>
      <c r="AA2" s="160"/>
      <c r="AB2" s="161" t="s">
        <v>87</v>
      </c>
      <c r="AC2" s="161" t="s">
        <v>88</v>
      </c>
      <c r="AD2" s="161" t="s">
        <v>0</v>
      </c>
      <c r="AE2" s="161" t="s">
        <v>1</v>
      </c>
      <c r="AF2" s="161" t="s">
        <v>2</v>
      </c>
      <c r="AG2" s="161" t="s">
        <v>3</v>
      </c>
      <c r="AH2" s="161" t="s">
        <v>4</v>
      </c>
      <c r="AI2" s="2"/>
      <c r="AJ2" s="160"/>
      <c r="AK2" s="161" t="s">
        <v>87</v>
      </c>
      <c r="AL2" s="161" t="s">
        <v>88</v>
      </c>
      <c r="AM2" s="161" t="s">
        <v>0</v>
      </c>
      <c r="AN2" s="161" t="s">
        <v>1</v>
      </c>
      <c r="AO2" s="161" t="s">
        <v>2</v>
      </c>
      <c r="AP2" s="161" t="s">
        <v>3</v>
      </c>
      <c r="AQ2" s="2" t="s">
        <v>207</v>
      </c>
      <c r="AR2" s="2"/>
      <c r="AT2" s="175" t="s">
        <v>87</v>
      </c>
      <c r="AU2" s="175" t="s">
        <v>88</v>
      </c>
      <c r="AV2" s="187" t="s">
        <v>0</v>
      </c>
      <c r="AW2" s="52"/>
      <c r="AX2" s="175" t="s">
        <v>2</v>
      </c>
      <c r="AY2" s="175" t="s">
        <v>3</v>
      </c>
      <c r="AZ2" s="82" t="s">
        <v>207</v>
      </c>
      <c r="BA2" s="54"/>
      <c r="BC2" s="175" t="s">
        <v>87</v>
      </c>
      <c r="BD2" s="175" t="s">
        <v>88</v>
      </c>
      <c r="BE2" s="53"/>
      <c r="BF2" s="52"/>
      <c r="BG2" s="175" t="s">
        <v>2</v>
      </c>
      <c r="BH2" s="175" t="s">
        <v>3</v>
      </c>
      <c r="BI2" s="82" t="s">
        <v>207</v>
      </c>
      <c r="BJ2" s="54"/>
      <c r="BL2" s="175" t="s">
        <v>87</v>
      </c>
      <c r="BM2" s="175" t="s">
        <v>88</v>
      </c>
      <c r="BN2" s="53"/>
      <c r="BO2" s="52"/>
      <c r="BP2" s="175" t="s">
        <v>2</v>
      </c>
      <c r="BQ2" s="44" t="s">
        <v>3</v>
      </c>
      <c r="BR2" s="82" t="s">
        <v>207</v>
      </c>
      <c r="BS2" s="54"/>
      <c r="BU2" s="175" t="s">
        <v>87</v>
      </c>
      <c r="BV2" s="175" t="s">
        <v>88</v>
      </c>
      <c r="BW2" s="53"/>
      <c r="BX2" s="52"/>
      <c r="BY2" s="175" t="s">
        <v>2</v>
      </c>
      <c r="BZ2" s="175" t="s">
        <v>3</v>
      </c>
      <c r="CA2" s="82" t="s">
        <v>207</v>
      </c>
      <c r="CB2" s="54"/>
      <c r="CD2" s="175" t="s">
        <v>87</v>
      </c>
      <c r="CE2" s="175" t="s">
        <v>88</v>
      </c>
      <c r="CF2" s="187" t="s">
        <v>0</v>
      </c>
      <c r="CG2" s="187" t="s">
        <v>1</v>
      </c>
      <c r="CH2" s="175" t="s">
        <v>2</v>
      </c>
      <c r="CI2" s="175" t="s">
        <v>3</v>
      </c>
      <c r="CJ2" s="82" t="s">
        <v>207</v>
      </c>
      <c r="CK2" s="54"/>
      <c r="CM2" s="175" t="s">
        <v>87</v>
      </c>
      <c r="CN2" s="175" t="s">
        <v>88</v>
      </c>
      <c r="CO2" s="187" t="s">
        <v>0</v>
      </c>
      <c r="CP2" s="187" t="s">
        <v>1</v>
      </c>
      <c r="CQ2" s="175" t="s">
        <v>2</v>
      </c>
      <c r="CR2" s="175" t="s">
        <v>3</v>
      </c>
      <c r="CS2" s="82" t="s">
        <v>207</v>
      </c>
      <c r="CT2" s="54"/>
      <c r="CV2" s="175" t="s">
        <v>87</v>
      </c>
      <c r="CW2" s="175" t="s">
        <v>88</v>
      </c>
      <c r="CX2" s="187" t="s">
        <v>0</v>
      </c>
      <c r="CY2" s="187" t="s">
        <v>1</v>
      </c>
      <c r="CZ2" s="175" t="s">
        <v>2</v>
      </c>
      <c r="DA2" s="175" t="s">
        <v>3</v>
      </c>
      <c r="DB2" s="82" t="s">
        <v>207</v>
      </c>
      <c r="DC2" s="54"/>
    </row>
    <row r="3" spans="1:107" ht="25.5" x14ac:dyDescent="0.25">
      <c r="A3" s="162"/>
      <c r="B3" s="162"/>
      <c r="C3" s="162"/>
      <c r="D3" s="162"/>
      <c r="E3" s="162"/>
      <c r="F3" s="162"/>
      <c r="G3" s="162"/>
      <c r="H3" s="3" t="s">
        <v>5</v>
      </c>
      <c r="I3" s="160"/>
      <c r="J3" s="162"/>
      <c r="K3" s="162"/>
      <c r="L3" s="162"/>
      <c r="M3" s="162"/>
      <c r="N3" s="162"/>
      <c r="O3" s="162"/>
      <c r="P3" s="162"/>
      <c r="Q3" s="3" t="s">
        <v>5</v>
      </c>
      <c r="R3" s="160"/>
      <c r="S3" s="162"/>
      <c r="T3" s="162"/>
      <c r="U3" s="162"/>
      <c r="V3" s="162"/>
      <c r="W3" s="162"/>
      <c r="X3" s="162"/>
      <c r="Y3" s="162"/>
      <c r="Z3" s="3" t="s">
        <v>5</v>
      </c>
      <c r="AA3" s="160"/>
      <c r="AB3" s="162"/>
      <c r="AC3" s="162"/>
      <c r="AD3" s="162"/>
      <c r="AE3" s="162"/>
      <c r="AF3" s="162"/>
      <c r="AG3" s="162"/>
      <c r="AH3" s="162"/>
      <c r="AI3" s="3" t="s">
        <v>5</v>
      </c>
      <c r="AJ3" s="160"/>
      <c r="AK3" s="162"/>
      <c r="AL3" s="162"/>
      <c r="AM3" s="162"/>
      <c r="AN3" s="162"/>
      <c r="AO3" s="162"/>
      <c r="AP3" s="162"/>
      <c r="AQ3" s="3" t="s">
        <v>208</v>
      </c>
      <c r="AR3" s="3" t="s">
        <v>5</v>
      </c>
      <c r="AS3" s="160"/>
      <c r="AT3" s="176"/>
      <c r="AU3" s="176"/>
      <c r="AV3" s="188"/>
      <c r="AW3" s="86" t="s">
        <v>1</v>
      </c>
      <c r="AX3" s="176"/>
      <c r="AY3" s="176"/>
      <c r="AZ3" s="87" t="s">
        <v>242</v>
      </c>
      <c r="BA3" s="87" t="s">
        <v>5</v>
      </c>
      <c r="BC3" s="176"/>
      <c r="BD3" s="176"/>
      <c r="BE3" s="83" t="s">
        <v>0</v>
      </c>
      <c r="BF3" s="86" t="s">
        <v>1</v>
      </c>
      <c r="BG3" s="176"/>
      <c r="BH3" s="176"/>
      <c r="BI3" s="87" t="s">
        <v>242</v>
      </c>
      <c r="BJ3" s="87" t="s">
        <v>5</v>
      </c>
      <c r="BL3" s="176"/>
      <c r="BM3" s="176"/>
      <c r="BN3" s="83" t="s">
        <v>0</v>
      </c>
      <c r="BO3" s="86" t="s">
        <v>1</v>
      </c>
      <c r="BP3" s="176"/>
      <c r="BQ3" s="42"/>
      <c r="BR3" s="87" t="s">
        <v>242</v>
      </c>
      <c r="BS3" s="87" t="s">
        <v>5</v>
      </c>
      <c r="BU3" s="176"/>
      <c r="BV3" s="176"/>
      <c r="BW3" s="83" t="s">
        <v>0</v>
      </c>
      <c r="BX3" s="86" t="s">
        <v>1</v>
      </c>
      <c r="BY3" s="176"/>
      <c r="BZ3" s="176"/>
      <c r="CA3" s="87" t="s">
        <v>242</v>
      </c>
      <c r="CB3" s="87" t="s">
        <v>5</v>
      </c>
      <c r="CD3" s="176"/>
      <c r="CE3" s="176"/>
      <c r="CF3" s="188"/>
      <c r="CG3" s="188"/>
      <c r="CH3" s="176"/>
      <c r="CI3" s="176"/>
      <c r="CJ3" s="87" t="s">
        <v>242</v>
      </c>
      <c r="CK3" s="87" t="s">
        <v>5</v>
      </c>
      <c r="CM3" s="176"/>
      <c r="CN3" s="176"/>
      <c r="CO3" s="188"/>
      <c r="CP3" s="188"/>
      <c r="CQ3" s="176"/>
      <c r="CR3" s="176"/>
      <c r="CS3" s="87" t="s">
        <v>242</v>
      </c>
      <c r="CT3" s="87" t="s">
        <v>5</v>
      </c>
      <c r="CV3" s="176"/>
      <c r="CW3" s="176"/>
      <c r="CX3" s="188"/>
      <c r="CY3" s="188"/>
      <c r="CZ3" s="176"/>
      <c r="DA3" s="176"/>
      <c r="DB3" s="87" t="s">
        <v>242</v>
      </c>
      <c r="DC3" s="87" t="s">
        <v>5</v>
      </c>
    </row>
    <row r="4" spans="1:107" ht="15.75" thickBot="1" x14ac:dyDescent="0.3">
      <c r="A4" s="163"/>
      <c r="B4" s="163"/>
      <c r="C4" s="163"/>
      <c r="D4" s="163"/>
      <c r="E4" s="163"/>
      <c r="F4" s="163"/>
      <c r="G4" s="163"/>
      <c r="H4" s="4"/>
      <c r="I4" s="5"/>
      <c r="J4" s="163"/>
      <c r="K4" s="163"/>
      <c r="L4" s="163"/>
      <c r="M4" s="163"/>
      <c r="N4" s="163"/>
      <c r="O4" s="163"/>
      <c r="P4" s="163"/>
      <c r="Q4" s="4"/>
      <c r="R4" s="160"/>
      <c r="S4" s="163"/>
      <c r="T4" s="163"/>
      <c r="U4" s="163"/>
      <c r="V4" s="163"/>
      <c r="W4" s="163"/>
      <c r="X4" s="163"/>
      <c r="Y4" s="163"/>
      <c r="Z4" s="4"/>
      <c r="AA4" s="5"/>
      <c r="AB4" s="163"/>
      <c r="AC4" s="163"/>
      <c r="AD4" s="163"/>
      <c r="AE4" s="163"/>
      <c r="AF4" s="163"/>
      <c r="AG4" s="163"/>
      <c r="AH4" s="163"/>
      <c r="AI4" s="4"/>
      <c r="AJ4" s="5"/>
      <c r="AK4" s="163"/>
      <c r="AL4" s="163"/>
      <c r="AM4" s="163"/>
      <c r="AN4" s="163"/>
      <c r="AO4" s="163"/>
      <c r="AP4" s="163"/>
      <c r="AQ4" s="81"/>
      <c r="AR4" s="4"/>
      <c r="AS4" s="160"/>
      <c r="AT4" s="176"/>
      <c r="AU4" s="176"/>
      <c r="AV4" s="188"/>
      <c r="AW4" s="84"/>
      <c r="AX4" s="42"/>
      <c r="AY4" s="42"/>
      <c r="AZ4" s="88"/>
      <c r="BA4" s="55"/>
      <c r="BC4" s="176"/>
      <c r="BD4" s="176"/>
      <c r="BE4" s="84"/>
      <c r="BF4" s="84"/>
      <c r="BG4" s="42"/>
      <c r="BH4" s="42"/>
      <c r="BI4" s="88"/>
      <c r="BJ4" s="55"/>
      <c r="BL4" s="176"/>
      <c r="BM4" s="176"/>
      <c r="BN4" s="84"/>
      <c r="BO4" s="84"/>
      <c r="BP4" s="176"/>
      <c r="BQ4" s="42"/>
      <c r="BR4" s="88"/>
      <c r="BS4" s="55"/>
      <c r="BU4" s="176"/>
      <c r="BV4" s="176"/>
      <c r="BW4" s="84"/>
      <c r="BX4" s="84"/>
      <c r="BY4" s="176"/>
      <c r="BZ4" s="176"/>
      <c r="CA4" s="88"/>
      <c r="CB4" s="55"/>
      <c r="CD4" s="176"/>
      <c r="CE4" s="176"/>
      <c r="CF4" s="188"/>
      <c r="CG4" s="188"/>
      <c r="CH4" s="176"/>
      <c r="CI4" s="176"/>
      <c r="CJ4" s="88"/>
      <c r="CK4" s="55"/>
      <c r="CM4" s="176"/>
      <c r="CN4" s="176"/>
      <c r="CO4" s="188"/>
      <c r="CP4" s="188"/>
      <c r="CQ4" s="176"/>
      <c r="CR4" s="176"/>
      <c r="CS4" s="88"/>
      <c r="CT4" s="55"/>
      <c r="CV4" s="176"/>
      <c r="CW4" s="176"/>
      <c r="CX4" s="188"/>
      <c r="CY4" s="188"/>
      <c r="CZ4" s="176"/>
      <c r="DA4" s="176"/>
      <c r="DB4" s="88"/>
      <c r="DC4" s="55"/>
    </row>
    <row r="5" spans="1:107" ht="72.75" thickBot="1" x14ac:dyDescent="0.3">
      <c r="A5" s="164" t="s">
        <v>105</v>
      </c>
      <c r="B5" s="154" t="s">
        <v>624</v>
      </c>
      <c r="C5" s="75" t="s">
        <v>406</v>
      </c>
      <c r="D5" s="48" t="s">
        <v>1389</v>
      </c>
      <c r="E5" s="92" t="s">
        <v>24</v>
      </c>
      <c r="F5" s="156">
        <v>0.4</v>
      </c>
      <c r="G5" s="50">
        <v>9000</v>
      </c>
      <c r="H5" s="158">
        <v>6700</v>
      </c>
      <c r="J5" s="41" t="s">
        <v>136</v>
      </c>
      <c r="K5" s="8" t="s">
        <v>759</v>
      </c>
      <c r="L5" s="19" t="s">
        <v>1327</v>
      </c>
      <c r="M5" s="20" t="s">
        <v>1452</v>
      </c>
      <c r="N5" s="20" t="s">
        <v>295</v>
      </c>
      <c r="O5" s="9">
        <v>0.4</v>
      </c>
      <c r="P5" s="10">
        <v>35900</v>
      </c>
      <c r="Q5" s="10">
        <v>14360</v>
      </c>
      <c r="S5" s="97" t="s">
        <v>92</v>
      </c>
      <c r="T5" s="92" t="s">
        <v>650</v>
      </c>
      <c r="U5" s="75" t="s">
        <v>94</v>
      </c>
      <c r="V5" s="48" t="s">
        <v>651</v>
      </c>
      <c r="W5" s="92" t="s">
        <v>27</v>
      </c>
      <c r="X5" s="49">
        <v>0.4</v>
      </c>
      <c r="Y5" s="50">
        <v>155540</v>
      </c>
      <c r="Z5" s="50">
        <v>62216</v>
      </c>
      <c r="AB5" s="97" t="s">
        <v>136</v>
      </c>
      <c r="AC5" s="92" t="s">
        <v>1468</v>
      </c>
      <c r="AD5" s="75" t="s">
        <v>589</v>
      </c>
      <c r="AE5" s="48" t="s">
        <v>1469</v>
      </c>
      <c r="AF5" s="92" t="s">
        <v>591</v>
      </c>
      <c r="AG5" s="49">
        <v>0.4</v>
      </c>
      <c r="AH5" s="139">
        <v>17100</v>
      </c>
      <c r="AI5" s="50">
        <v>6840</v>
      </c>
      <c r="AK5" s="97" t="s">
        <v>89</v>
      </c>
      <c r="AL5" s="74" t="s">
        <v>1472</v>
      </c>
      <c r="AM5" s="6" t="s">
        <v>1473</v>
      </c>
      <c r="AN5" s="7" t="s">
        <v>1474</v>
      </c>
      <c r="AO5" s="8">
        <v>2106</v>
      </c>
      <c r="AP5" s="49">
        <v>0.2</v>
      </c>
      <c r="AQ5" s="10">
        <v>250469</v>
      </c>
      <c r="AR5" s="50">
        <v>50094</v>
      </c>
      <c r="AT5" s="41" t="s">
        <v>96</v>
      </c>
      <c r="AU5" s="6" t="s">
        <v>423</v>
      </c>
      <c r="AV5" s="6" t="s">
        <v>542</v>
      </c>
      <c r="AW5" s="8" t="s">
        <v>149</v>
      </c>
      <c r="AX5" s="8" t="s">
        <v>65</v>
      </c>
      <c r="AY5" s="77">
        <v>0.4</v>
      </c>
      <c r="AZ5" s="10">
        <v>2024</v>
      </c>
      <c r="BA5" s="7">
        <v>810</v>
      </c>
      <c r="BC5" s="165" t="s">
        <v>136</v>
      </c>
      <c r="BD5" s="168" t="s">
        <v>182</v>
      </c>
      <c r="BE5" s="11" t="s">
        <v>1488</v>
      </c>
      <c r="BF5" s="171" t="s">
        <v>1490</v>
      </c>
      <c r="BG5" s="171" t="s">
        <v>1491</v>
      </c>
      <c r="BH5" s="172">
        <v>0.2</v>
      </c>
      <c r="BI5" s="173">
        <v>1794658</v>
      </c>
      <c r="BJ5" s="173">
        <v>683276</v>
      </c>
      <c r="BL5" s="165" t="s">
        <v>136</v>
      </c>
      <c r="BM5" s="168" t="s">
        <v>271</v>
      </c>
      <c r="BN5" s="11"/>
      <c r="BO5" s="171" t="s">
        <v>752</v>
      </c>
      <c r="BP5" s="171" t="s">
        <v>273</v>
      </c>
      <c r="BQ5" s="172">
        <v>0.4</v>
      </c>
      <c r="BR5" s="173">
        <v>375000</v>
      </c>
      <c r="BS5" s="173">
        <v>490000</v>
      </c>
      <c r="BU5" s="97" t="s">
        <v>136</v>
      </c>
      <c r="BV5" s="92" t="s">
        <v>588</v>
      </c>
      <c r="BW5" s="75" t="s">
        <v>589</v>
      </c>
      <c r="BX5" s="48" t="s">
        <v>1522</v>
      </c>
      <c r="BY5" s="92" t="s">
        <v>591</v>
      </c>
      <c r="BZ5" s="49">
        <v>0.4</v>
      </c>
      <c r="CA5" s="50">
        <v>24686</v>
      </c>
      <c r="CB5" s="50">
        <v>9874</v>
      </c>
      <c r="CD5" s="44" t="s">
        <v>92</v>
      </c>
      <c r="CE5" s="33" t="s">
        <v>1527</v>
      </c>
      <c r="CF5" s="120" t="s">
        <v>775</v>
      </c>
      <c r="CG5" s="121" t="s">
        <v>1528</v>
      </c>
      <c r="CH5" s="121" t="s">
        <v>1529</v>
      </c>
      <c r="CI5" s="49">
        <v>0.4</v>
      </c>
      <c r="CJ5" s="50">
        <v>1500</v>
      </c>
      <c r="CK5" s="76">
        <v>600</v>
      </c>
      <c r="CM5" s="44" t="s">
        <v>96</v>
      </c>
      <c r="CN5" s="33" t="s">
        <v>783</v>
      </c>
      <c r="CO5" s="19" t="s">
        <v>417</v>
      </c>
      <c r="CP5" s="20" t="s">
        <v>198</v>
      </c>
      <c r="CQ5" s="19" t="s">
        <v>27</v>
      </c>
      <c r="CR5" s="29">
        <v>0.4</v>
      </c>
      <c r="CS5" s="140">
        <v>1329000</v>
      </c>
      <c r="CT5" s="158">
        <v>10571286</v>
      </c>
      <c r="CV5" s="164" t="s">
        <v>105</v>
      </c>
      <c r="CW5" s="154" t="s">
        <v>1217</v>
      </c>
      <c r="CX5" s="58"/>
      <c r="CY5" s="57"/>
      <c r="CZ5" s="57"/>
      <c r="DA5" s="156">
        <v>0.4</v>
      </c>
      <c r="DB5" s="158">
        <v>54505458</v>
      </c>
      <c r="DC5" s="158">
        <v>21802183</v>
      </c>
    </row>
    <row r="6" spans="1:107" ht="48.75" thickBot="1" x14ac:dyDescent="0.3">
      <c r="A6" s="165"/>
      <c r="B6" s="171"/>
      <c r="C6" s="19" t="s">
        <v>384</v>
      </c>
      <c r="D6" s="20" t="s">
        <v>629</v>
      </c>
      <c r="E6" s="8" t="s">
        <v>348</v>
      </c>
      <c r="F6" s="157"/>
      <c r="G6" s="10">
        <v>7750</v>
      </c>
      <c r="H6" s="159"/>
      <c r="J6" s="164" t="s">
        <v>153</v>
      </c>
      <c r="K6" s="154" t="s">
        <v>199</v>
      </c>
      <c r="L6" s="21"/>
      <c r="M6" s="22"/>
      <c r="N6" s="154" t="s">
        <v>677</v>
      </c>
      <c r="O6" s="156">
        <v>0.2</v>
      </c>
      <c r="P6" s="158">
        <v>21700</v>
      </c>
      <c r="Q6" s="158">
        <v>11060</v>
      </c>
      <c r="S6" s="41" t="s">
        <v>105</v>
      </c>
      <c r="T6" s="8" t="s">
        <v>647</v>
      </c>
      <c r="U6" s="19" t="s">
        <v>648</v>
      </c>
      <c r="V6" s="20" t="s">
        <v>1463</v>
      </c>
      <c r="W6" s="8" t="s">
        <v>348</v>
      </c>
      <c r="X6" s="9">
        <v>0.4</v>
      </c>
      <c r="Y6" s="10">
        <v>148824</v>
      </c>
      <c r="Z6" s="10">
        <v>59530</v>
      </c>
      <c r="AB6" s="42" t="s">
        <v>305</v>
      </c>
      <c r="AC6" s="34"/>
      <c r="AD6" s="24" t="s">
        <v>1160</v>
      </c>
      <c r="AE6" s="20" t="s">
        <v>1161</v>
      </c>
      <c r="AF6" s="20" t="s">
        <v>719</v>
      </c>
      <c r="AG6" s="9">
        <v>0.4</v>
      </c>
      <c r="AH6" s="7">
        <v>800</v>
      </c>
      <c r="AI6" s="7">
        <v>320</v>
      </c>
      <c r="AK6" s="41" t="s">
        <v>136</v>
      </c>
      <c r="AL6" s="6" t="s">
        <v>654</v>
      </c>
      <c r="AM6" s="6" t="s">
        <v>1475</v>
      </c>
      <c r="AN6" s="7" t="s">
        <v>1476</v>
      </c>
      <c r="AO6" s="8">
        <v>902</v>
      </c>
      <c r="AP6" s="9">
        <v>0.05</v>
      </c>
      <c r="AQ6" s="10">
        <v>3203091</v>
      </c>
      <c r="AR6" s="10">
        <v>160155</v>
      </c>
      <c r="AT6" s="164" t="s">
        <v>92</v>
      </c>
      <c r="AU6" s="167" t="s">
        <v>254</v>
      </c>
      <c r="AV6" s="11"/>
      <c r="AW6" s="152" t="s">
        <v>256</v>
      </c>
      <c r="AX6" s="154" t="s">
        <v>257</v>
      </c>
      <c r="AY6" s="156">
        <v>0.4</v>
      </c>
      <c r="AZ6" s="158">
        <v>60725</v>
      </c>
      <c r="BA6" s="158">
        <v>24290</v>
      </c>
      <c r="BC6" s="165"/>
      <c r="BD6" s="168"/>
      <c r="BE6" s="6" t="s">
        <v>1489</v>
      </c>
      <c r="BF6" s="155"/>
      <c r="BG6" s="155"/>
      <c r="BH6" s="172"/>
      <c r="BI6" s="159"/>
      <c r="BJ6" s="173"/>
      <c r="BL6" s="165"/>
      <c r="BM6" s="168"/>
      <c r="BN6" s="11" t="s">
        <v>524</v>
      </c>
      <c r="BO6" s="171"/>
      <c r="BP6" s="171"/>
      <c r="BQ6" s="172"/>
      <c r="BR6" s="173"/>
      <c r="BS6" s="173"/>
      <c r="BU6" s="164" t="s">
        <v>96</v>
      </c>
      <c r="BV6" s="154" t="s">
        <v>423</v>
      </c>
      <c r="BW6" s="21" t="s">
        <v>737</v>
      </c>
      <c r="BX6" s="180" t="s">
        <v>20</v>
      </c>
      <c r="BY6" s="154" t="s">
        <v>27</v>
      </c>
      <c r="BZ6" s="156">
        <v>0.4</v>
      </c>
      <c r="CA6" s="158">
        <v>660000</v>
      </c>
      <c r="CB6" s="158">
        <v>264000</v>
      </c>
      <c r="CD6" s="42"/>
      <c r="CE6" s="34"/>
      <c r="CF6" s="122" t="s">
        <v>1530</v>
      </c>
      <c r="CG6" s="123" t="s">
        <v>1531</v>
      </c>
      <c r="CH6" s="123" t="s">
        <v>1431</v>
      </c>
      <c r="CI6" s="9">
        <v>0.2</v>
      </c>
      <c r="CJ6" s="10">
        <v>2250</v>
      </c>
      <c r="CK6" s="7">
        <v>450</v>
      </c>
      <c r="CM6" s="42"/>
      <c r="CN6" s="34"/>
      <c r="CO6" s="19" t="s">
        <v>398</v>
      </c>
      <c r="CP6" s="20" t="s">
        <v>399</v>
      </c>
      <c r="CQ6" s="19" t="s">
        <v>132</v>
      </c>
      <c r="CR6" s="30"/>
      <c r="CS6" s="140">
        <v>8526</v>
      </c>
      <c r="CT6" s="173"/>
      <c r="CV6" s="166"/>
      <c r="CW6" s="155"/>
      <c r="CX6" s="19" t="s">
        <v>453</v>
      </c>
      <c r="CY6" s="20" t="s">
        <v>1638</v>
      </c>
      <c r="CZ6" s="20" t="s">
        <v>261</v>
      </c>
      <c r="DA6" s="157"/>
      <c r="DB6" s="159"/>
      <c r="DC6" s="159"/>
    </row>
    <row r="7" spans="1:107" ht="72.75" thickBot="1" x14ac:dyDescent="0.3">
      <c r="A7" s="165"/>
      <c r="B7" s="171"/>
      <c r="C7" s="19" t="s">
        <v>630</v>
      </c>
      <c r="D7" s="20" t="s">
        <v>1390</v>
      </c>
      <c r="E7" s="8" t="s">
        <v>631</v>
      </c>
      <c r="F7" s="29">
        <v>0.2</v>
      </c>
      <c r="G7" s="10">
        <v>1200</v>
      </c>
      <c r="H7" s="28">
        <v>4583</v>
      </c>
      <c r="J7" s="165"/>
      <c r="K7" s="171"/>
      <c r="L7" s="19" t="s">
        <v>1453</v>
      </c>
      <c r="M7" s="20" t="s">
        <v>642</v>
      </c>
      <c r="N7" s="155"/>
      <c r="O7" s="172"/>
      <c r="P7" s="159"/>
      <c r="Q7" s="173"/>
      <c r="S7" s="41" t="s">
        <v>1464</v>
      </c>
      <c r="T7" s="8" t="s">
        <v>250</v>
      </c>
      <c r="U7" s="16" t="s">
        <v>251</v>
      </c>
      <c r="V7" s="20" t="s">
        <v>403</v>
      </c>
      <c r="W7" s="8" t="s">
        <v>1465</v>
      </c>
      <c r="X7" s="9">
        <v>0.15</v>
      </c>
      <c r="Y7" s="10">
        <v>312000</v>
      </c>
      <c r="Z7" s="10">
        <v>46800</v>
      </c>
      <c r="AB7" s="41" t="s">
        <v>136</v>
      </c>
      <c r="AC7" s="8" t="s">
        <v>324</v>
      </c>
      <c r="AD7" s="19" t="s">
        <v>200</v>
      </c>
      <c r="AE7" s="20" t="s">
        <v>201</v>
      </c>
      <c r="AF7" s="8" t="s">
        <v>677</v>
      </c>
      <c r="AG7" s="9">
        <v>0.2</v>
      </c>
      <c r="AH7" s="10">
        <v>68000</v>
      </c>
      <c r="AI7" s="10">
        <v>13600</v>
      </c>
      <c r="AK7" s="41" t="s">
        <v>136</v>
      </c>
      <c r="AL7" s="6" t="s">
        <v>1477</v>
      </c>
      <c r="AM7" s="6" t="s">
        <v>1478</v>
      </c>
      <c r="AN7" s="7" t="s">
        <v>1479</v>
      </c>
      <c r="AO7" s="8">
        <v>1515</v>
      </c>
      <c r="AP7" s="9">
        <v>0.4</v>
      </c>
      <c r="AQ7" s="10">
        <v>553671</v>
      </c>
      <c r="AR7" s="10">
        <v>221468</v>
      </c>
      <c r="AT7" s="166"/>
      <c r="AU7" s="169"/>
      <c r="AV7" s="6" t="s">
        <v>255</v>
      </c>
      <c r="AW7" s="153"/>
      <c r="AX7" s="155"/>
      <c r="AY7" s="157"/>
      <c r="AZ7" s="159"/>
      <c r="BA7" s="159"/>
      <c r="BC7" s="165"/>
      <c r="BD7" s="168"/>
      <c r="BE7" s="11" t="s">
        <v>1492</v>
      </c>
      <c r="BF7" s="152" t="s">
        <v>1494</v>
      </c>
      <c r="BG7" s="154" t="s">
        <v>235</v>
      </c>
      <c r="BH7" s="172"/>
      <c r="BI7" s="158">
        <v>758067</v>
      </c>
      <c r="BJ7" s="173"/>
      <c r="BL7" s="165"/>
      <c r="BM7" s="168"/>
      <c r="BN7" s="6"/>
      <c r="BO7" s="155"/>
      <c r="BP7" s="155"/>
      <c r="BQ7" s="172"/>
      <c r="BR7" s="159"/>
      <c r="BS7" s="173"/>
      <c r="BU7" s="166"/>
      <c r="BV7" s="155"/>
      <c r="BW7" s="19" t="s">
        <v>1523</v>
      </c>
      <c r="BX7" s="181"/>
      <c r="BY7" s="155"/>
      <c r="BZ7" s="157"/>
      <c r="CA7" s="159"/>
      <c r="CB7" s="159"/>
      <c r="CD7" s="42"/>
      <c r="CE7" s="34"/>
      <c r="CF7" s="122" t="s">
        <v>637</v>
      </c>
      <c r="CG7" s="123" t="s">
        <v>1532</v>
      </c>
      <c r="CH7" s="123" t="s">
        <v>348</v>
      </c>
      <c r="CI7" s="9">
        <v>0.4</v>
      </c>
      <c r="CJ7" s="10">
        <v>12000</v>
      </c>
      <c r="CK7" s="10">
        <v>4800</v>
      </c>
      <c r="CM7" s="42"/>
      <c r="CN7" s="34"/>
      <c r="CO7" s="19" t="s">
        <v>400</v>
      </c>
      <c r="CP7" s="20" t="s">
        <v>401</v>
      </c>
      <c r="CQ7" s="19" t="s">
        <v>11</v>
      </c>
      <c r="CR7" s="30"/>
      <c r="CS7" s="140">
        <v>892912</v>
      </c>
      <c r="CT7" s="173"/>
      <c r="CV7" s="164" t="s">
        <v>96</v>
      </c>
      <c r="CW7" s="154" t="s">
        <v>397</v>
      </c>
      <c r="CX7" s="178" t="s">
        <v>1639</v>
      </c>
      <c r="CY7" s="22"/>
      <c r="CZ7" s="180" t="s">
        <v>338</v>
      </c>
      <c r="DA7" s="156">
        <v>0.4</v>
      </c>
      <c r="DB7" s="158">
        <v>2182677</v>
      </c>
      <c r="DC7" s="158">
        <v>873071</v>
      </c>
    </row>
    <row r="8" spans="1:107" ht="156.75" thickBot="1" x14ac:dyDescent="0.3">
      <c r="A8" s="164" t="s">
        <v>96</v>
      </c>
      <c r="B8" s="154" t="s">
        <v>146</v>
      </c>
      <c r="C8" s="19" t="s">
        <v>66</v>
      </c>
      <c r="D8" s="20" t="s">
        <v>67</v>
      </c>
      <c r="E8" s="8" t="s">
        <v>68</v>
      </c>
      <c r="F8" s="9">
        <v>0.2</v>
      </c>
      <c r="G8" s="10">
        <v>320000</v>
      </c>
      <c r="H8" s="10">
        <v>64000</v>
      </c>
      <c r="J8" s="165"/>
      <c r="K8" s="171"/>
      <c r="L8" s="178" t="s">
        <v>1454</v>
      </c>
      <c r="M8" s="22"/>
      <c r="N8" s="154" t="s">
        <v>1455</v>
      </c>
      <c r="O8" s="172"/>
      <c r="P8" s="158">
        <v>15200</v>
      </c>
      <c r="Q8" s="173"/>
      <c r="S8" s="97" t="s">
        <v>136</v>
      </c>
      <c r="T8" s="92" t="s">
        <v>1466</v>
      </c>
      <c r="U8" s="58" t="s">
        <v>193</v>
      </c>
      <c r="V8" s="57" t="s">
        <v>1166</v>
      </c>
      <c r="W8" s="91" t="s">
        <v>195</v>
      </c>
      <c r="X8" s="59">
        <v>0.15</v>
      </c>
      <c r="Y8" s="60">
        <v>1437200</v>
      </c>
      <c r="Z8" s="60">
        <v>215580</v>
      </c>
      <c r="AB8" s="41" t="s">
        <v>136</v>
      </c>
      <c r="AC8" s="8" t="s">
        <v>1471</v>
      </c>
      <c r="AD8" s="19" t="s">
        <v>699</v>
      </c>
      <c r="AE8" s="20" t="s">
        <v>700</v>
      </c>
      <c r="AF8" s="19" t="s">
        <v>631</v>
      </c>
      <c r="AG8" s="9">
        <v>0.2</v>
      </c>
      <c r="AH8" s="10">
        <v>250000</v>
      </c>
      <c r="AI8" s="10">
        <v>50000</v>
      </c>
      <c r="AK8" s="164" t="s">
        <v>136</v>
      </c>
      <c r="AL8" s="154" t="s">
        <v>258</v>
      </c>
      <c r="AM8" s="19" t="s">
        <v>1480</v>
      </c>
      <c r="AN8" s="20" t="s">
        <v>1481</v>
      </c>
      <c r="AO8" s="20" t="s">
        <v>100</v>
      </c>
      <c r="AP8" s="9">
        <v>0.4</v>
      </c>
      <c r="AQ8" s="10">
        <v>374800</v>
      </c>
      <c r="AR8" s="10">
        <v>149920</v>
      </c>
      <c r="AT8" s="42"/>
      <c r="AU8" s="167" t="s">
        <v>423</v>
      </c>
      <c r="AV8" s="167" t="s">
        <v>1484</v>
      </c>
      <c r="AW8" s="152" t="s">
        <v>431</v>
      </c>
      <c r="AX8" s="154" t="s">
        <v>27</v>
      </c>
      <c r="AY8" s="156">
        <v>0.4</v>
      </c>
      <c r="AZ8" s="158">
        <v>35000</v>
      </c>
      <c r="BA8" s="158">
        <v>14000</v>
      </c>
      <c r="BC8" s="165"/>
      <c r="BD8" s="168"/>
      <c r="BE8" s="6" t="s">
        <v>1493</v>
      </c>
      <c r="BF8" s="153"/>
      <c r="BG8" s="155"/>
      <c r="BH8" s="172"/>
      <c r="BI8" s="159"/>
      <c r="BJ8" s="173"/>
      <c r="BL8" s="166"/>
      <c r="BM8" s="169"/>
      <c r="BN8" s="6" t="s">
        <v>274</v>
      </c>
      <c r="BO8" s="8" t="s">
        <v>1201</v>
      </c>
      <c r="BP8" s="8" t="s">
        <v>85</v>
      </c>
      <c r="BQ8" s="157"/>
      <c r="BR8" s="10">
        <v>850000</v>
      </c>
      <c r="BS8" s="159"/>
      <c r="BU8" s="41" t="s">
        <v>96</v>
      </c>
      <c r="BV8" s="8" t="s">
        <v>369</v>
      </c>
      <c r="BW8" s="21" t="s">
        <v>370</v>
      </c>
      <c r="BX8" s="22" t="s">
        <v>371</v>
      </c>
      <c r="BY8" s="13" t="s">
        <v>11</v>
      </c>
      <c r="BZ8" s="14">
        <v>0.4</v>
      </c>
      <c r="CA8" s="15">
        <v>3010000</v>
      </c>
      <c r="CB8" s="15">
        <v>1204000</v>
      </c>
      <c r="CD8" s="42"/>
      <c r="CE8" s="34"/>
      <c r="CF8" s="122" t="s">
        <v>1411</v>
      </c>
      <c r="CG8" s="123" t="s">
        <v>763</v>
      </c>
      <c r="CH8" s="123" t="s">
        <v>1413</v>
      </c>
      <c r="CI8" s="156">
        <v>0.2</v>
      </c>
      <c r="CJ8" s="10">
        <v>1750</v>
      </c>
      <c r="CK8" s="152">
        <v>883</v>
      </c>
      <c r="CM8" s="42"/>
      <c r="CN8" s="34"/>
      <c r="CO8" s="19" t="s">
        <v>1596</v>
      </c>
      <c r="CP8" s="20" t="s">
        <v>270</v>
      </c>
      <c r="CQ8" s="19" t="s">
        <v>27</v>
      </c>
      <c r="CR8" s="30"/>
      <c r="CS8" s="140">
        <v>5109449</v>
      </c>
      <c r="CT8" s="173"/>
      <c r="CV8" s="166"/>
      <c r="CW8" s="155"/>
      <c r="CX8" s="179"/>
      <c r="CY8" s="22" t="s">
        <v>371</v>
      </c>
      <c r="CZ8" s="181"/>
      <c r="DA8" s="157"/>
      <c r="DB8" s="159"/>
      <c r="DC8" s="159"/>
    </row>
    <row r="9" spans="1:107" ht="60.75" thickBot="1" x14ac:dyDescent="0.3">
      <c r="A9" s="165"/>
      <c r="B9" s="171"/>
      <c r="C9" s="19" t="s">
        <v>72</v>
      </c>
      <c r="D9" s="20" t="s">
        <v>73</v>
      </c>
      <c r="E9" s="8" t="s">
        <v>74</v>
      </c>
      <c r="F9" s="156">
        <v>0.4</v>
      </c>
      <c r="G9" s="10">
        <v>100000</v>
      </c>
      <c r="H9" s="158">
        <v>56400</v>
      </c>
      <c r="J9" s="165"/>
      <c r="K9" s="171"/>
      <c r="L9" s="179"/>
      <c r="M9" s="20" t="s">
        <v>32</v>
      </c>
      <c r="N9" s="155"/>
      <c r="O9" s="172"/>
      <c r="P9" s="159"/>
      <c r="Q9" s="173"/>
      <c r="S9" s="164" t="s">
        <v>92</v>
      </c>
      <c r="T9" s="154" t="s">
        <v>1467</v>
      </c>
      <c r="U9" s="58"/>
      <c r="V9" s="180" t="s">
        <v>620</v>
      </c>
      <c r="W9" s="154" t="s">
        <v>348</v>
      </c>
      <c r="X9" s="156">
        <v>0.4</v>
      </c>
      <c r="Y9" s="158">
        <v>819500</v>
      </c>
      <c r="Z9" s="158">
        <v>327800</v>
      </c>
      <c r="AK9" s="165"/>
      <c r="AL9" s="171"/>
      <c r="AM9" s="19" t="s">
        <v>453</v>
      </c>
      <c r="AN9" s="20" t="s">
        <v>1482</v>
      </c>
      <c r="AO9" s="20" t="s">
        <v>261</v>
      </c>
      <c r="AP9" s="9">
        <v>0.4</v>
      </c>
      <c r="AQ9" s="10">
        <v>28700000</v>
      </c>
      <c r="AR9" s="10">
        <v>11480000</v>
      </c>
      <c r="AT9" s="41" t="s">
        <v>96</v>
      </c>
      <c r="AU9" s="169"/>
      <c r="AV9" s="169"/>
      <c r="AW9" s="153"/>
      <c r="AX9" s="155"/>
      <c r="AY9" s="157"/>
      <c r="AZ9" s="159"/>
      <c r="BA9" s="159"/>
      <c r="BC9" s="165"/>
      <c r="BD9" s="168"/>
      <c r="BE9" s="6" t="s">
        <v>1195</v>
      </c>
      <c r="BF9" s="7" t="s">
        <v>1495</v>
      </c>
      <c r="BG9" s="8" t="s">
        <v>231</v>
      </c>
      <c r="BH9" s="172"/>
      <c r="BI9" s="10">
        <v>596873</v>
      </c>
      <c r="BJ9" s="173"/>
      <c r="BL9" s="41" t="s">
        <v>92</v>
      </c>
      <c r="BM9" s="6" t="s">
        <v>254</v>
      </c>
      <c r="BN9" s="24" t="s">
        <v>11</v>
      </c>
      <c r="BO9" s="7" t="s">
        <v>312</v>
      </c>
      <c r="BP9" s="20" t="s">
        <v>1521</v>
      </c>
      <c r="BQ9" s="9">
        <v>0.4</v>
      </c>
      <c r="BR9" s="10">
        <v>1021138</v>
      </c>
      <c r="BS9" s="10">
        <v>408455</v>
      </c>
      <c r="BU9" s="41" t="s">
        <v>96</v>
      </c>
      <c r="BV9" s="8" t="s">
        <v>423</v>
      </c>
      <c r="BW9" s="19" t="s">
        <v>1524</v>
      </c>
      <c r="BX9" s="20" t="s">
        <v>777</v>
      </c>
      <c r="BY9" s="8" t="s">
        <v>27</v>
      </c>
      <c r="BZ9" s="9">
        <v>0.4</v>
      </c>
      <c r="CA9" s="10">
        <v>2490000</v>
      </c>
      <c r="CB9" s="10">
        <v>996000</v>
      </c>
      <c r="CD9" s="42"/>
      <c r="CE9" s="34"/>
      <c r="CF9" s="122" t="s">
        <v>1439</v>
      </c>
      <c r="CG9" s="123" t="s">
        <v>1437</v>
      </c>
      <c r="CH9" s="123" t="s">
        <v>344</v>
      </c>
      <c r="CI9" s="172"/>
      <c r="CJ9" s="7">
        <v>750</v>
      </c>
      <c r="CK9" s="170"/>
      <c r="CM9" s="42"/>
      <c r="CN9" s="34"/>
      <c r="CO9" s="19" t="s">
        <v>406</v>
      </c>
      <c r="CP9" s="20" t="s">
        <v>70</v>
      </c>
      <c r="CQ9" s="19" t="s">
        <v>24</v>
      </c>
      <c r="CR9" s="30"/>
      <c r="CS9" s="8">
        <v>496</v>
      </c>
      <c r="CT9" s="173"/>
      <c r="CV9" s="164" t="s">
        <v>96</v>
      </c>
      <c r="CW9" s="154" t="s">
        <v>423</v>
      </c>
      <c r="CX9" s="57" t="s">
        <v>1640</v>
      </c>
      <c r="CY9" s="180" t="s">
        <v>264</v>
      </c>
      <c r="CZ9" s="178" t="s">
        <v>27</v>
      </c>
      <c r="DA9" s="156">
        <v>0.4</v>
      </c>
      <c r="DB9" s="158">
        <v>860000</v>
      </c>
      <c r="DC9" s="158">
        <v>344000</v>
      </c>
    </row>
    <row r="10" spans="1:107" ht="96.75" thickBot="1" x14ac:dyDescent="0.3">
      <c r="A10" s="165"/>
      <c r="B10" s="171"/>
      <c r="C10" s="19" t="s">
        <v>75</v>
      </c>
      <c r="D10" s="20" t="s">
        <v>76</v>
      </c>
      <c r="E10" s="8" t="s">
        <v>77</v>
      </c>
      <c r="F10" s="172"/>
      <c r="G10" s="10">
        <v>8000</v>
      </c>
      <c r="H10" s="173"/>
      <c r="J10" s="165"/>
      <c r="K10" s="171"/>
      <c r="L10" s="178" t="s">
        <v>1456</v>
      </c>
      <c r="M10" s="22"/>
      <c r="N10" s="154" t="s">
        <v>1457</v>
      </c>
      <c r="O10" s="172"/>
      <c r="P10" s="158">
        <v>18400</v>
      </c>
      <c r="Q10" s="173"/>
      <c r="S10" s="166"/>
      <c r="T10" s="155"/>
      <c r="U10" s="21" t="s">
        <v>619</v>
      </c>
      <c r="V10" s="193"/>
      <c r="W10" s="171"/>
      <c r="X10" s="172"/>
      <c r="Y10" s="173"/>
      <c r="Z10" s="173"/>
      <c r="AK10" s="166"/>
      <c r="AL10" s="155"/>
      <c r="AM10" s="19" t="s">
        <v>854</v>
      </c>
      <c r="AN10" s="20" t="s">
        <v>1483</v>
      </c>
      <c r="AO10" s="20" t="s">
        <v>540</v>
      </c>
      <c r="AP10" s="9">
        <v>0.4</v>
      </c>
      <c r="AQ10" s="10">
        <v>5031900</v>
      </c>
      <c r="AR10" s="10">
        <v>2012760</v>
      </c>
      <c r="AT10" s="164" t="s">
        <v>89</v>
      </c>
      <c r="AU10" s="167" t="s">
        <v>1485</v>
      </c>
      <c r="AV10" s="11"/>
      <c r="AW10" s="152" t="s">
        <v>438</v>
      </c>
      <c r="AX10" s="154" t="s">
        <v>85</v>
      </c>
      <c r="AY10" s="156">
        <v>0.4</v>
      </c>
      <c r="AZ10" s="158">
        <v>175000</v>
      </c>
      <c r="BA10" s="158">
        <v>143820</v>
      </c>
      <c r="BC10" s="165"/>
      <c r="BD10" s="168"/>
      <c r="BE10" s="11" t="s">
        <v>1496</v>
      </c>
      <c r="BF10" s="152" t="s">
        <v>1498</v>
      </c>
      <c r="BG10" s="154" t="s">
        <v>68</v>
      </c>
      <c r="BH10" s="172"/>
      <c r="BI10" s="158">
        <v>266781</v>
      </c>
      <c r="BJ10" s="173"/>
      <c r="BU10" s="164" t="s">
        <v>96</v>
      </c>
      <c r="BV10" s="154" t="s">
        <v>97</v>
      </c>
      <c r="BW10" s="19" t="s">
        <v>1251</v>
      </c>
      <c r="BX10" s="20" t="s">
        <v>70</v>
      </c>
      <c r="BY10" s="19" t="s">
        <v>27</v>
      </c>
      <c r="BZ10" s="156">
        <v>0.4</v>
      </c>
      <c r="CA10" s="10">
        <v>3700</v>
      </c>
      <c r="CB10" s="158">
        <v>7420</v>
      </c>
      <c r="CD10" s="42"/>
      <c r="CE10" s="34"/>
      <c r="CF10" s="122" t="s">
        <v>1533</v>
      </c>
      <c r="CG10" s="123" t="s">
        <v>1437</v>
      </c>
      <c r="CH10" s="123" t="s">
        <v>344</v>
      </c>
      <c r="CI10" s="172"/>
      <c r="CJ10" s="7">
        <v>840</v>
      </c>
      <c r="CK10" s="170"/>
      <c r="CM10" s="42"/>
      <c r="CN10" s="34"/>
      <c r="CO10" s="19" t="s">
        <v>407</v>
      </c>
      <c r="CP10" s="20" t="s">
        <v>331</v>
      </c>
      <c r="CQ10" s="19" t="s">
        <v>27</v>
      </c>
      <c r="CR10" s="30"/>
      <c r="CS10" s="140">
        <v>871484</v>
      </c>
      <c r="CT10" s="173"/>
      <c r="CV10" s="165"/>
      <c r="CW10" s="171"/>
      <c r="CX10" s="22" t="s">
        <v>1641</v>
      </c>
      <c r="CY10" s="193"/>
      <c r="CZ10" s="307"/>
      <c r="DA10" s="172"/>
      <c r="DB10" s="173"/>
      <c r="DC10" s="173"/>
    </row>
    <row r="11" spans="1:107" ht="60.75" thickBot="1" x14ac:dyDescent="0.3">
      <c r="A11" s="165"/>
      <c r="B11" s="171"/>
      <c r="C11" s="19" t="s">
        <v>529</v>
      </c>
      <c r="D11" s="20" t="s">
        <v>84</v>
      </c>
      <c r="E11" s="8" t="s">
        <v>85</v>
      </c>
      <c r="F11" s="157"/>
      <c r="G11" s="10">
        <v>33000</v>
      </c>
      <c r="H11" s="159"/>
      <c r="J11" s="166"/>
      <c r="K11" s="155"/>
      <c r="L11" s="179"/>
      <c r="M11" s="20" t="s">
        <v>642</v>
      </c>
      <c r="N11" s="155"/>
      <c r="O11" s="157"/>
      <c r="P11" s="159"/>
      <c r="Q11" s="159"/>
      <c r="AT11" s="165"/>
      <c r="AU11" s="168"/>
      <c r="AV11" s="6" t="s">
        <v>274</v>
      </c>
      <c r="AW11" s="153"/>
      <c r="AX11" s="155"/>
      <c r="AY11" s="172"/>
      <c r="AZ11" s="159"/>
      <c r="BA11" s="173"/>
      <c r="BC11" s="165"/>
      <c r="BD11" s="168"/>
      <c r="BE11" s="6" t="s">
        <v>1497</v>
      </c>
      <c r="BF11" s="153"/>
      <c r="BG11" s="155"/>
      <c r="BH11" s="157"/>
      <c r="BI11" s="159"/>
      <c r="BJ11" s="159"/>
      <c r="BU11" s="165"/>
      <c r="BV11" s="171"/>
      <c r="BW11" s="19" t="s">
        <v>337</v>
      </c>
      <c r="BX11" s="20" t="s">
        <v>777</v>
      </c>
      <c r="BY11" s="19" t="s">
        <v>338</v>
      </c>
      <c r="BZ11" s="172"/>
      <c r="CA11" s="10">
        <v>1600</v>
      </c>
      <c r="CB11" s="173"/>
      <c r="CD11" s="42"/>
      <c r="CE11" s="34"/>
      <c r="CF11" s="122" t="s">
        <v>1534</v>
      </c>
      <c r="CG11" s="123" t="s">
        <v>1535</v>
      </c>
      <c r="CH11" s="123" t="s">
        <v>344</v>
      </c>
      <c r="CI11" s="157"/>
      <c r="CJ11" s="10">
        <v>1075</v>
      </c>
      <c r="CK11" s="153"/>
      <c r="CM11" s="42"/>
      <c r="CN11" s="34"/>
      <c r="CO11" s="19" t="s">
        <v>1597</v>
      </c>
      <c r="CP11" s="20" t="s">
        <v>409</v>
      </c>
      <c r="CQ11" s="19" t="s">
        <v>11</v>
      </c>
      <c r="CR11" s="30"/>
      <c r="CS11" s="140">
        <v>8869000</v>
      </c>
      <c r="CT11" s="173"/>
      <c r="CV11" s="166"/>
      <c r="CW11" s="155"/>
      <c r="CX11" s="19"/>
      <c r="CY11" s="181"/>
      <c r="CZ11" s="179"/>
      <c r="DA11" s="157"/>
      <c r="DB11" s="159"/>
      <c r="DC11" s="159"/>
    </row>
    <row r="12" spans="1:107" ht="48.75" thickBot="1" x14ac:dyDescent="0.3">
      <c r="A12" s="165"/>
      <c r="B12" s="171"/>
      <c r="C12" s="19" t="s">
        <v>78</v>
      </c>
      <c r="D12" s="20" t="s">
        <v>76</v>
      </c>
      <c r="E12" s="20" t="s">
        <v>1391</v>
      </c>
      <c r="F12" s="9">
        <v>0.15</v>
      </c>
      <c r="G12" s="10">
        <v>120000</v>
      </c>
      <c r="H12" s="10">
        <v>18000</v>
      </c>
      <c r="J12" s="41" t="s">
        <v>105</v>
      </c>
      <c r="K12" s="35"/>
      <c r="L12" s="75" t="s">
        <v>652</v>
      </c>
      <c r="M12" s="48" t="s">
        <v>252</v>
      </c>
      <c r="N12" s="75" t="s">
        <v>348</v>
      </c>
      <c r="O12" s="49">
        <v>0.4</v>
      </c>
      <c r="P12" s="50">
        <v>1800000</v>
      </c>
      <c r="Q12" s="50">
        <v>720000</v>
      </c>
      <c r="AT12" s="165"/>
      <c r="AU12" s="168"/>
      <c r="AV12" s="6" t="s">
        <v>524</v>
      </c>
      <c r="AW12" s="7" t="s">
        <v>61</v>
      </c>
      <c r="AX12" s="154" t="s">
        <v>273</v>
      </c>
      <c r="AY12" s="172"/>
      <c r="AZ12" s="10">
        <v>107400</v>
      </c>
      <c r="BA12" s="173"/>
      <c r="BC12" s="166"/>
      <c r="BD12" s="169"/>
      <c r="BE12" s="6" t="s">
        <v>1499</v>
      </c>
      <c r="BF12" s="7" t="s">
        <v>1197</v>
      </c>
      <c r="BG12" s="8" t="s">
        <v>677</v>
      </c>
      <c r="BH12" s="9">
        <v>0.2</v>
      </c>
      <c r="BI12" s="10">
        <v>8322</v>
      </c>
      <c r="BJ12" s="10">
        <v>1664</v>
      </c>
      <c r="BU12" s="165"/>
      <c r="BV12" s="171"/>
      <c r="BW12" s="19" t="s">
        <v>390</v>
      </c>
      <c r="BX12" s="20" t="s">
        <v>67</v>
      </c>
      <c r="BY12" s="19" t="s">
        <v>391</v>
      </c>
      <c r="BZ12" s="172"/>
      <c r="CA12" s="10">
        <v>2000</v>
      </c>
      <c r="CB12" s="173"/>
      <c r="CD12" s="42"/>
      <c r="CE12" s="34"/>
      <c r="CF12" s="122" t="s">
        <v>1425</v>
      </c>
      <c r="CG12" s="123" t="s">
        <v>1536</v>
      </c>
      <c r="CH12" s="123" t="s">
        <v>838</v>
      </c>
      <c r="CI12" s="156">
        <v>0.2</v>
      </c>
      <c r="CJ12" s="7">
        <v>450</v>
      </c>
      <c r="CK12" s="152">
        <v>390</v>
      </c>
      <c r="CM12" s="42"/>
      <c r="CN12" s="34"/>
      <c r="CO12" s="19" t="s">
        <v>410</v>
      </c>
      <c r="CP12" s="20" t="s">
        <v>331</v>
      </c>
      <c r="CQ12" s="19" t="s">
        <v>27</v>
      </c>
      <c r="CR12" s="30"/>
      <c r="CS12" s="140">
        <v>1140000</v>
      </c>
      <c r="CT12" s="173"/>
      <c r="CV12" s="41" t="s">
        <v>96</v>
      </c>
      <c r="CW12" s="8" t="s">
        <v>598</v>
      </c>
      <c r="CX12" s="19" t="s">
        <v>599</v>
      </c>
      <c r="CY12" s="20" t="s">
        <v>1642</v>
      </c>
      <c r="CZ12" s="19" t="s">
        <v>11</v>
      </c>
      <c r="DA12" s="9">
        <v>0.4</v>
      </c>
      <c r="DB12" s="10">
        <v>96700</v>
      </c>
      <c r="DC12" s="10">
        <v>38680</v>
      </c>
    </row>
    <row r="13" spans="1:107" ht="36.75" thickBot="1" x14ac:dyDescent="0.3">
      <c r="A13" s="165"/>
      <c r="B13" s="171"/>
      <c r="C13" s="19" t="s">
        <v>1392</v>
      </c>
      <c r="D13" s="20" t="s">
        <v>70</v>
      </c>
      <c r="E13" s="20" t="s">
        <v>82</v>
      </c>
      <c r="F13" s="156">
        <v>0.4</v>
      </c>
      <c r="G13" s="10">
        <v>800000</v>
      </c>
      <c r="H13" s="158">
        <v>714000</v>
      </c>
      <c r="J13" s="164" t="s">
        <v>96</v>
      </c>
      <c r="K13" s="154" t="s">
        <v>533</v>
      </c>
      <c r="L13" s="21"/>
      <c r="M13" s="22"/>
      <c r="N13" s="21"/>
      <c r="O13" s="156">
        <v>0.4</v>
      </c>
      <c r="P13" s="158">
        <v>20000</v>
      </c>
      <c r="Q13" s="158">
        <v>16000</v>
      </c>
      <c r="AT13" s="165"/>
      <c r="AU13" s="168"/>
      <c r="AV13" s="167" t="s">
        <v>1486</v>
      </c>
      <c r="AW13" s="152" t="s">
        <v>642</v>
      </c>
      <c r="AX13" s="171"/>
      <c r="AY13" s="172"/>
      <c r="AZ13" s="158">
        <v>77150</v>
      </c>
      <c r="BA13" s="173"/>
      <c r="BC13" s="164" t="s">
        <v>105</v>
      </c>
      <c r="BD13" s="167" t="s">
        <v>1500</v>
      </c>
      <c r="BE13" s="19" t="s">
        <v>63</v>
      </c>
      <c r="BF13" s="20" t="s">
        <v>1501</v>
      </c>
      <c r="BG13" s="20" t="s">
        <v>65</v>
      </c>
      <c r="BH13" s="156">
        <v>0.4</v>
      </c>
      <c r="BI13" s="10">
        <v>2200</v>
      </c>
      <c r="BJ13" s="158">
        <v>4432</v>
      </c>
      <c r="BU13" s="165"/>
      <c r="BV13" s="171"/>
      <c r="BW13" s="19" t="s">
        <v>1252</v>
      </c>
      <c r="BX13" s="20" t="s">
        <v>198</v>
      </c>
      <c r="BY13" s="19" t="s">
        <v>362</v>
      </c>
      <c r="BZ13" s="172"/>
      <c r="CA13" s="10">
        <v>1700</v>
      </c>
      <c r="CB13" s="173"/>
      <c r="CD13" s="41"/>
      <c r="CE13" s="35"/>
      <c r="CF13" s="122" t="s">
        <v>1537</v>
      </c>
      <c r="CG13" s="123" t="s">
        <v>1538</v>
      </c>
      <c r="CH13" s="123" t="s">
        <v>838</v>
      </c>
      <c r="CI13" s="157"/>
      <c r="CJ13" s="10">
        <v>1500</v>
      </c>
      <c r="CK13" s="153"/>
      <c r="CM13" s="42"/>
      <c r="CN13" s="34"/>
      <c r="CO13" s="19" t="s">
        <v>390</v>
      </c>
      <c r="CP13" s="20" t="s">
        <v>198</v>
      </c>
      <c r="CQ13" s="19" t="s">
        <v>391</v>
      </c>
      <c r="CR13" s="30"/>
      <c r="CS13" s="140">
        <v>980347</v>
      </c>
      <c r="CT13" s="173"/>
      <c r="CV13" s="41" t="s">
        <v>92</v>
      </c>
      <c r="CW13" s="8" t="s">
        <v>1643</v>
      </c>
      <c r="CX13" s="19" t="s">
        <v>1644</v>
      </c>
      <c r="CY13" s="20" t="s">
        <v>1645</v>
      </c>
      <c r="CZ13" s="19" t="s">
        <v>27</v>
      </c>
      <c r="DA13" s="9">
        <v>0.4</v>
      </c>
      <c r="DB13" s="10">
        <v>69000</v>
      </c>
      <c r="DC13" s="10">
        <v>27600</v>
      </c>
    </row>
    <row r="14" spans="1:107" ht="36.75" thickBot="1" x14ac:dyDescent="0.3">
      <c r="A14" s="165"/>
      <c r="B14" s="171"/>
      <c r="C14" s="19" t="s">
        <v>1148</v>
      </c>
      <c r="D14" s="20" t="s">
        <v>99</v>
      </c>
      <c r="E14" s="20" t="s">
        <v>1107</v>
      </c>
      <c r="F14" s="172"/>
      <c r="G14" s="10">
        <v>225000</v>
      </c>
      <c r="H14" s="173"/>
      <c r="J14" s="165"/>
      <c r="K14" s="171"/>
      <c r="L14" s="19" t="s">
        <v>1175</v>
      </c>
      <c r="M14" s="20" t="s">
        <v>201</v>
      </c>
      <c r="N14" s="21"/>
      <c r="O14" s="172"/>
      <c r="P14" s="159"/>
      <c r="Q14" s="173"/>
      <c r="AT14" s="166"/>
      <c r="AU14" s="169"/>
      <c r="AV14" s="169"/>
      <c r="AW14" s="153"/>
      <c r="AX14" s="155"/>
      <c r="AY14" s="157"/>
      <c r="AZ14" s="159"/>
      <c r="BA14" s="159"/>
      <c r="BC14" s="165"/>
      <c r="BD14" s="168"/>
      <c r="BE14" s="19" t="s">
        <v>1502</v>
      </c>
      <c r="BF14" s="20" t="s">
        <v>1503</v>
      </c>
      <c r="BG14" s="20" t="s">
        <v>544</v>
      </c>
      <c r="BH14" s="172"/>
      <c r="BI14" s="10">
        <v>3375</v>
      </c>
      <c r="BJ14" s="173"/>
      <c r="BU14" s="165"/>
      <c r="BV14" s="171"/>
      <c r="BW14" s="19" t="s">
        <v>9</v>
      </c>
      <c r="BX14" s="20" t="s">
        <v>135</v>
      </c>
      <c r="BY14" s="19" t="s">
        <v>11</v>
      </c>
      <c r="BZ14" s="172"/>
      <c r="CA14" s="10">
        <v>1500</v>
      </c>
      <c r="CB14" s="173"/>
      <c r="CD14" s="44" t="s">
        <v>92</v>
      </c>
      <c r="CE14" s="33" t="s">
        <v>150</v>
      </c>
      <c r="CF14" s="122" t="s">
        <v>1411</v>
      </c>
      <c r="CG14" s="123" t="s">
        <v>763</v>
      </c>
      <c r="CH14" s="123" t="s">
        <v>1413</v>
      </c>
      <c r="CI14" s="9">
        <v>0.2</v>
      </c>
      <c r="CJ14" s="10">
        <v>1750</v>
      </c>
      <c r="CK14" s="7">
        <v>350</v>
      </c>
      <c r="CM14" s="42"/>
      <c r="CN14" s="34"/>
      <c r="CO14" s="19" t="s">
        <v>361</v>
      </c>
      <c r="CP14" s="20" t="s">
        <v>135</v>
      </c>
      <c r="CQ14" s="19" t="s">
        <v>362</v>
      </c>
      <c r="CR14" s="30"/>
      <c r="CS14" s="140">
        <v>4015000</v>
      </c>
      <c r="CT14" s="173"/>
      <c r="CV14" s="164" t="s">
        <v>92</v>
      </c>
      <c r="CW14" s="154" t="s">
        <v>1646</v>
      </c>
      <c r="CX14" s="178" t="s">
        <v>1276</v>
      </c>
      <c r="CY14" s="180" t="s">
        <v>1345</v>
      </c>
      <c r="CZ14" s="180" t="s">
        <v>24</v>
      </c>
      <c r="DA14" s="156">
        <v>0.4</v>
      </c>
      <c r="DB14" s="158">
        <v>251000</v>
      </c>
      <c r="DC14" s="158">
        <v>100400</v>
      </c>
    </row>
    <row r="15" spans="1:107" ht="36.75" thickBot="1" x14ac:dyDescent="0.3">
      <c r="A15" s="166"/>
      <c r="B15" s="155"/>
      <c r="C15" s="19" t="s">
        <v>63</v>
      </c>
      <c r="D15" s="20" t="s">
        <v>67</v>
      </c>
      <c r="E15" s="20" t="s">
        <v>65</v>
      </c>
      <c r="F15" s="157"/>
      <c r="G15" s="10">
        <v>760000</v>
      </c>
      <c r="H15" s="159"/>
      <c r="J15" s="166"/>
      <c r="K15" s="155"/>
      <c r="L15" s="19" t="s">
        <v>1458</v>
      </c>
      <c r="M15" s="20" t="s">
        <v>201</v>
      </c>
      <c r="N15" s="19" t="s">
        <v>27</v>
      </c>
      <c r="O15" s="157"/>
      <c r="P15" s="10">
        <v>20000</v>
      </c>
      <c r="Q15" s="159"/>
      <c r="AT15" s="41" t="s">
        <v>249</v>
      </c>
      <c r="AU15" s="8" t="s">
        <v>250</v>
      </c>
      <c r="AV15" s="19" t="s">
        <v>251</v>
      </c>
      <c r="AW15" s="20" t="s">
        <v>371</v>
      </c>
      <c r="AX15" s="20" t="s">
        <v>253</v>
      </c>
      <c r="AY15" s="9">
        <v>0.15</v>
      </c>
      <c r="AZ15" s="10">
        <v>520134</v>
      </c>
      <c r="BA15" s="10">
        <v>78020</v>
      </c>
      <c r="BC15" s="165"/>
      <c r="BD15" s="168"/>
      <c r="BE15" s="19" t="s">
        <v>546</v>
      </c>
      <c r="BF15" s="20" t="s">
        <v>1470</v>
      </c>
      <c r="BG15" s="20" t="s">
        <v>82</v>
      </c>
      <c r="BH15" s="172"/>
      <c r="BI15" s="10">
        <v>3455</v>
      </c>
      <c r="BJ15" s="173"/>
      <c r="BU15" s="165"/>
      <c r="BV15" s="171"/>
      <c r="BW15" s="19" t="s">
        <v>332</v>
      </c>
      <c r="BX15" s="20" t="s">
        <v>70</v>
      </c>
      <c r="BY15" s="19" t="s">
        <v>778</v>
      </c>
      <c r="BZ15" s="172"/>
      <c r="CA15" s="10">
        <v>1800</v>
      </c>
      <c r="CB15" s="173"/>
      <c r="CD15" s="42"/>
      <c r="CE15" s="34"/>
      <c r="CF15" s="122" t="s">
        <v>1417</v>
      </c>
      <c r="CG15" s="20" t="s">
        <v>1539</v>
      </c>
      <c r="CH15" s="123" t="s">
        <v>1418</v>
      </c>
      <c r="CI15" s="9">
        <v>0.15</v>
      </c>
      <c r="CJ15" s="10">
        <v>2160</v>
      </c>
      <c r="CK15" s="7">
        <v>324</v>
      </c>
      <c r="CM15" s="41"/>
      <c r="CN15" s="35"/>
      <c r="CO15" s="19" t="s">
        <v>418</v>
      </c>
      <c r="CP15" s="20" t="s">
        <v>371</v>
      </c>
      <c r="CQ15" s="19" t="s">
        <v>362</v>
      </c>
      <c r="CR15" s="31"/>
      <c r="CS15" s="140">
        <v>3212000</v>
      </c>
      <c r="CT15" s="159"/>
      <c r="CV15" s="165"/>
      <c r="CW15" s="171"/>
      <c r="CX15" s="307"/>
      <c r="CY15" s="193"/>
      <c r="CZ15" s="193"/>
      <c r="DA15" s="172"/>
      <c r="DB15" s="173"/>
      <c r="DC15" s="173"/>
    </row>
    <row r="16" spans="1:107" ht="48.75" thickBot="1" x14ac:dyDescent="0.3">
      <c r="A16" s="41" t="s">
        <v>96</v>
      </c>
      <c r="B16" s="8" t="s">
        <v>101</v>
      </c>
      <c r="C16" s="19" t="s">
        <v>102</v>
      </c>
      <c r="D16" s="20" t="s">
        <v>103</v>
      </c>
      <c r="E16" s="20" t="s">
        <v>104</v>
      </c>
      <c r="F16" s="9">
        <v>0.4</v>
      </c>
      <c r="G16" s="10">
        <v>22400</v>
      </c>
      <c r="H16" s="10">
        <v>8960</v>
      </c>
      <c r="J16" s="164" t="s">
        <v>96</v>
      </c>
      <c r="K16" s="154" t="s">
        <v>1309</v>
      </c>
      <c r="L16" s="21"/>
      <c r="M16" s="180" t="s">
        <v>1459</v>
      </c>
      <c r="N16" s="21"/>
      <c r="O16" s="156">
        <v>0.4</v>
      </c>
      <c r="P16" s="158">
        <v>48350</v>
      </c>
      <c r="Q16" s="158">
        <v>19340</v>
      </c>
      <c r="AT16" s="164" t="s">
        <v>92</v>
      </c>
      <c r="AU16" s="154" t="s">
        <v>456</v>
      </c>
      <c r="AV16" s="19" t="s">
        <v>457</v>
      </c>
      <c r="AW16" s="20" t="s">
        <v>291</v>
      </c>
      <c r="AX16" s="22"/>
      <c r="AY16" s="156">
        <v>0.4</v>
      </c>
      <c r="AZ16" s="10">
        <v>108000</v>
      </c>
      <c r="BA16" s="158">
        <v>104000</v>
      </c>
      <c r="BC16" s="165"/>
      <c r="BD16" s="168"/>
      <c r="BE16" s="19" t="s">
        <v>1504</v>
      </c>
      <c r="BF16" s="20" t="s">
        <v>1505</v>
      </c>
      <c r="BG16" s="20" t="s">
        <v>85</v>
      </c>
      <c r="BH16" s="172"/>
      <c r="BI16" s="10">
        <v>1100</v>
      </c>
      <c r="BJ16" s="173"/>
      <c r="BU16" s="165"/>
      <c r="BV16" s="171"/>
      <c r="BW16" s="19" t="s">
        <v>48</v>
      </c>
      <c r="BX16" s="20" t="s">
        <v>112</v>
      </c>
      <c r="BY16" s="19" t="s">
        <v>50</v>
      </c>
      <c r="BZ16" s="172"/>
      <c r="CA16" s="10">
        <v>1750</v>
      </c>
      <c r="CB16" s="173"/>
      <c r="CD16" s="42"/>
      <c r="CE16" s="34"/>
      <c r="CF16" s="124" t="s">
        <v>775</v>
      </c>
      <c r="CG16" s="125" t="s">
        <v>1438</v>
      </c>
      <c r="CH16" s="123" t="s">
        <v>1529</v>
      </c>
      <c r="CI16" s="9">
        <v>0.4</v>
      </c>
      <c r="CJ16" s="10">
        <v>3000</v>
      </c>
      <c r="CK16" s="10">
        <v>1200</v>
      </c>
      <c r="CM16" s="44" t="s">
        <v>96</v>
      </c>
      <c r="CN16" s="33" t="s">
        <v>307</v>
      </c>
      <c r="CO16" s="21"/>
      <c r="CP16" s="22"/>
      <c r="CQ16" s="21"/>
      <c r="CR16" s="25"/>
      <c r="CS16" s="28">
        <v>4256442</v>
      </c>
      <c r="CT16" s="158">
        <v>6918140</v>
      </c>
      <c r="CV16" s="165"/>
      <c r="CW16" s="171"/>
      <c r="CX16" s="307"/>
      <c r="CY16" s="193"/>
      <c r="CZ16" s="193"/>
      <c r="DA16" s="172"/>
      <c r="DB16" s="173"/>
      <c r="DC16" s="173"/>
    </row>
    <row r="17" spans="1:107" ht="48.75" thickBot="1" x14ac:dyDescent="0.3">
      <c r="A17" s="41" t="s">
        <v>96</v>
      </c>
      <c r="B17" s="8" t="s">
        <v>783</v>
      </c>
      <c r="C17" s="21" t="s">
        <v>361</v>
      </c>
      <c r="D17" s="22" t="s">
        <v>135</v>
      </c>
      <c r="E17" s="22" t="s">
        <v>362</v>
      </c>
      <c r="F17" s="14">
        <v>0.4</v>
      </c>
      <c r="G17" s="15">
        <v>4015000</v>
      </c>
      <c r="H17" s="15">
        <v>1606000</v>
      </c>
      <c r="J17" s="166"/>
      <c r="K17" s="155"/>
      <c r="L17" s="21" t="s">
        <v>9</v>
      </c>
      <c r="M17" s="181"/>
      <c r="N17" s="21" t="s">
        <v>11</v>
      </c>
      <c r="O17" s="157"/>
      <c r="P17" s="159"/>
      <c r="Q17" s="159"/>
      <c r="AT17" s="165"/>
      <c r="AU17" s="171"/>
      <c r="AV17" s="19" t="s">
        <v>528</v>
      </c>
      <c r="AW17" s="20" t="s">
        <v>38</v>
      </c>
      <c r="AX17" s="20" t="s">
        <v>82</v>
      </c>
      <c r="AY17" s="172"/>
      <c r="AZ17" s="10">
        <v>12000</v>
      </c>
      <c r="BA17" s="173"/>
      <c r="BC17" s="165"/>
      <c r="BD17" s="168"/>
      <c r="BE17" s="19" t="s">
        <v>75</v>
      </c>
      <c r="BF17" s="20" t="s">
        <v>1470</v>
      </c>
      <c r="BG17" s="20" t="s">
        <v>77</v>
      </c>
      <c r="BH17" s="172"/>
      <c r="BI17" s="7">
        <v>575</v>
      </c>
      <c r="BJ17" s="173"/>
      <c r="BU17" s="165"/>
      <c r="BV17" s="171"/>
      <c r="BW17" s="19" t="s">
        <v>72</v>
      </c>
      <c r="BX17" s="20" t="s">
        <v>99</v>
      </c>
      <c r="BY17" s="19" t="s">
        <v>74</v>
      </c>
      <c r="BZ17" s="172"/>
      <c r="CA17" s="10">
        <v>2400</v>
      </c>
      <c r="CB17" s="173"/>
      <c r="CD17" s="42"/>
      <c r="CE17" s="34"/>
      <c r="CF17" s="120" t="s">
        <v>1530</v>
      </c>
      <c r="CG17" s="121" t="s">
        <v>43</v>
      </c>
      <c r="CH17" s="123" t="s">
        <v>1431</v>
      </c>
      <c r="CI17" s="156">
        <v>0.2</v>
      </c>
      <c r="CJ17" s="10">
        <v>3000</v>
      </c>
      <c r="CK17" s="152">
        <v>780</v>
      </c>
      <c r="CM17" s="42"/>
      <c r="CN17" s="34"/>
      <c r="CO17" s="21" t="s">
        <v>350</v>
      </c>
      <c r="CP17" s="22" t="s">
        <v>311</v>
      </c>
      <c r="CQ17" s="21" t="s">
        <v>351</v>
      </c>
      <c r="CR17" s="38"/>
      <c r="CS17" s="26"/>
      <c r="CT17" s="173"/>
      <c r="CV17" s="165"/>
      <c r="CW17" s="171"/>
      <c r="CX17" s="307"/>
      <c r="CY17" s="193"/>
      <c r="CZ17" s="193"/>
      <c r="DA17" s="172"/>
      <c r="DB17" s="173"/>
      <c r="DC17" s="173"/>
    </row>
    <row r="18" spans="1:107" ht="24.75" thickBot="1" x14ac:dyDescent="0.3">
      <c r="A18" s="164" t="s">
        <v>96</v>
      </c>
      <c r="B18" s="154" t="s">
        <v>169</v>
      </c>
      <c r="C18" s="75" t="s">
        <v>599</v>
      </c>
      <c r="D18" s="48" t="s">
        <v>1393</v>
      </c>
      <c r="E18" s="180" t="s">
        <v>11</v>
      </c>
      <c r="F18" s="156">
        <v>0.4</v>
      </c>
      <c r="G18" s="50">
        <v>7000</v>
      </c>
      <c r="H18" s="158">
        <v>5600</v>
      </c>
      <c r="J18" s="164" t="s">
        <v>136</v>
      </c>
      <c r="K18" s="154" t="s">
        <v>137</v>
      </c>
      <c r="L18" s="178" t="s">
        <v>543</v>
      </c>
      <c r="M18" s="180" t="s">
        <v>1460</v>
      </c>
      <c r="N18" s="58"/>
      <c r="O18" s="156">
        <v>0.4</v>
      </c>
      <c r="P18" s="158">
        <v>47190</v>
      </c>
      <c r="Q18" s="158">
        <v>18876</v>
      </c>
      <c r="AT18" s="165"/>
      <c r="AU18" s="171"/>
      <c r="AV18" s="19" t="s">
        <v>460</v>
      </c>
      <c r="AW18" s="20" t="s">
        <v>61</v>
      </c>
      <c r="AX18" s="8" t="s">
        <v>461</v>
      </c>
      <c r="AY18" s="172"/>
      <c r="AZ18" s="10">
        <v>80000</v>
      </c>
      <c r="BA18" s="173"/>
      <c r="BC18" s="166"/>
      <c r="BD18" s="169"/>
      <c r="BE18" s="19" t="s">
        <v>462</v>
      </c>
      <c r="BF18" s="20" t="s">
        <v>1470</v>
      </c>
      <c r="BG18" s="20" t="s">
        <v>463</v>
      </c>
      <c r="BH18" s="157"/>
      <c r="BI18" s="7">
        <v>375</v>
      </c>
      <c r="BJ18" s="159"/>
      <c r="BU18" s="166"/>
      <c r="BV18" s="155"/>
      <c r="BW18" s="19" t="s">
        <v>394</v>
      </c>
      <c r="BX18" s="20" t="s">
        <v>99</v>
      </c>
      <c r="BY18" s="19" t="s">
        <v>395</v>
      </c>
      <c r="BZ18" s="157"/>
      <c r="CA18" s="10">
        <v>2100</v>
      </c>
      <c r="CB18" s="159"/>
      <c r="CD18" s="42"/>
      <c r="CE18" s="34"/>
      <c r="CF18" s="122" t="s">
        <v>1425</v>
      </c>
      <c r="CG18" s="123" t="s">
        <v>1540</v>
      </c>
      <c r="CH18" s="123" t="s">
        <v>838</v>
      </c>
      <c r="CI18" s="172"/>
      <c r="CJ18" s="7">
        <v>450</v>
      </c>
      <c r="CK18" s="170"/>
      <c r="CM18" s="42"/>
      <c r="CN18" s="34"/>
      <c r="CO18" s="58"/>
      <c r="CP18" s="57"/>
      <c r="CQ18" s="58"/>
      <c r="CR18" s="29">
        <v>0.4</v>
      </c>
      <c r="CS18" s="28">
        <v>4256442</v>
      </c>
      <c r="CT18" s="173"/>
      <c r="CV18" s="165"/>
      <c r="CW18" s="171"/>
      <c r="CX18" s="179"/>
      <c r="CY18" s="181"/>
      <c r="CZ18" s="181"/>
      <c r="DA18" s="157"/>
      <c r="DB18" s="159"/>
      <c r="DC18" s="159"/>
    </row>
    <row r="19" spans="1:107" ht="36.75" thickBot="1" x14ac:dyDescent="0.3">
      <c r="A19" s="166"/>
      <c r="B19" s="155"/>
      <c r="C19" s="19" t="s">
        <v>1394</v>
      </c>
      <c r="D19" s="20" t="s">
        <v>1393</v>
      </c>
      <c r="E19" s="181"/>
      <c r="F19" s="157"/>
      <c r="G19" s="10">
        <v>7000</v>
      </c>
      <c r="H19" s="159"/>
      <c r="J19" s="166"/>
      <c r="K19" s="155"/>
      <c r="L19" s="179"/>
      <c r="M19" s="181"/>
      <c r="N19" s="19" t="s">
        <v>1150</v>
      </c>
      <c r="O19" s="157"/>
      <c r="P19" s="159"/>
      <c r="Q19" s="159"/>
      <c r="AT19" s="165"/>
      <c r="AU19" s="171"/>
      <c r="AV19" s="19" t="s">
        <v>462</v>
      </c>
      <c r="AW19" s="20" t="s">
        <v>35</v>
      </c>
      <c r="AX19" s="8" t="s">
        <v>463</v>
      </c>
      <c r="AY19" s="172"/>
      <c r="AZ19" s="10">
        <v>7000</v>
      </c>
      <c r="BA19" s="173"/>
      <c r="BC19" s="164" t="s">
        <v>89</v>
      </c>
      <c r="BD19" s="154" t="s">
        <v>1506</v>
      </c>
      <c r="BE19" s="21" t="s">
        <v>1507</v>
      </c>
      <c r="BF19" s="22"/>
      <c r="BG19" s="22"/>
      <c r="BH19" s="156">
        <v>0.2</v>
      </c>
      <c r="BI19" s="158">
        <v>50000</v>
      </c>
      <c r="BJ19" s="158">
        <v>12442</v>
      </c>
      <c r="BU19" s="164" t="s">
        <v>136</v>
      </c>
      <c r="BV19" s="154" t="s">
        <v>683</v>
      </c>
      <c r="BW19" s="21"/>
      <c r="BX19" s="22"/>
      <c r="BY19" s="154" t="s">
        <v>212</v>
      </c>
      <c r="BZ19" s="156">
        <v>0.4</v>
      </c>
      <c r="CA19" s="158">
        <v>43651</v>
      </c>
      <c r="CB19" s="158">
        <v>17460</v>
      </c>
      <c r="CD19" s="42"/>
      <c r="CE19" s="34"/>
      <c r="CF19" s="122" t="s">
        <v>1537</v>
      </c>
      <c r="CG19" s="123" t="s">
        <v>1540</v>
      </c>
      <c r="CH19" s="123" t="s">
        <v>838</v>
      </c>
      <c r="CI19" s="157"/>
      <c r="CJ19" s="7">
        <v>450</v>
      </c>
      <c r="CK19" s="153"/>
      <c r="CM19" s="42"/>
      <c r="CN19" s="34"/>
      <c r="CO19" s="21" t="s">
        <v>1241</v>
      </c>
      <c r="CP19" s="22" t="s">
        <v>311</v>
      </c>
      <c r="CQ19" s="21" t="s">
        <v>27</v>
      </c>
      <c r="CR19" s="30"/>
      <c r="CS19" s="27"/>
      <c r="CT19" s="173"/>
      <c r="CV19" s="165"/>
      <c r="CW19" s="171"/>
      <c r="CX19" s="19" t="s">
        <v>1285</v>
      </c>
      <c r="CY19" s="20" t="s">
        <v>1647</v>
      </c>
      <c r="CZ19" s="20" t="s">
        <v>798</v>
      </c>
      <c r="DA19" s="156">
        <v>0.2</v>
      </c>
      <c r="DB19" s="10">
        <v>52500</v>
      </c>
      <c r="DC19" s="158">
        <v>70270</v>
      </c>
    </row>
    <row r="20" spans="1:107" ht="48.75" thickBot="1" x14ac:dyDescent="0.3">
      <c r="A20" s="42"/>
      <c r="B20" s="154" t="s">
        <v>1395</v>
      </c>
      <c r="C20" s="19" t="s">
        <v>542</v>
      </c>
      <c r="D20" s="20" t="s">
        <v>642</v>
      </c>
      <c r="E20" s="20" t="s">
        <v>65</v>
      </c>
      <c r="F20" s="156">
        <v>0.4</v>
      </c>
      <c r="G20" s="10">
        <v>35000</v>
      </c>
      <c r="H20" s="158">
        <v>136800</v>
      </c>
      <c r="J20" s="41" t="s">
        <v>89</v>
      </c>
      <c r="K20" s="8" t="s">
        <v>1461</v>
      </c>
      <c r="L20" s="19" t="s">
        <v>1462</v>
      </c>
      <c r="M20" s="95">
        <v>6000</v>
      </c>
      <c r="N20" s="8" t="s">
        <v>27</v>
      </c>
      <c r="O20" s="9">
        <v>0.4</v>
      </c>
      <c r="P20" s="10">
        <v>20000</v>
      </c>
      <c r="Q20" s="10">
        <v>8000</v>
      </c>
      <c r="AT20" s="165"/>
      <c r="AU20" s="171"/>
      <c r="AV20" s="19" t="s">
        <v>75</v>
      </c>
      <c r="AW20" s="20" t="s">
        <v>38</v>
      </c>
      <c r="AX20" s="8" t="s">
        <v>77</v>
      </c>
      <c r="AY20" s="172"/>
      <c r="AZ20" s="10">
        <v>35000</v>
      </c>
      <c r="BA20" s="173"/>
      <c r="BC20" s="165"/>
      <c r="BD20" s="171"/>
      <c r="BE20" s="19" t="s">
        <v>1508</v>
      </c>
      <c r="BF20" s="20" t="s">
        <v>35</v>
      </c>
      <c r="BG20" s="22"/>
      <c r="BH20" s="172"/>
      <c r="BI20" s="159"/>
      <c r="BJ20" s="173"/>
      <c r="BU20" s="166"/>
      <c r="BV20" s="155"/>
      <c r="BW20" s="19" t="s">
        <v>210</v>
      </c>
      <c r="BX20" s="20" t="s">
        <v>1525</v>
      </c>
      <c r="BY20" s="155"/>
      <c r="BZ20" s="157"/>
      <c r="CA20" s="159"/>
      <c r="CB20" s="159"/>
      <c r="CD20" s="42"/>
      <c r="CE20" s="34"/>
      <c r="CF20" s="122" t="s">
        <v>637</v>
      </c>
      <c r="CG20" s="123" t="s">
        <v>1541</v>
      </c>
      <c r="CH20" s="123" t="s">
        <v>348</v>
      </c>
      <c r="CI20" s="9">
        <v>0.4</v>
      </c>
      <c r="CJ20" s="10">
        <v>6000</v>
      </c>
      <c r="CK20" s="10">
        <v>2400</v>
      </c>
      <c r="CM20" s="42"/>
      <c r="CN20" s="34"/>
      <c r="CO20" s="19" t="s">
        <v>1242</v>
      </c>
      <c r="CP20" s="43"/>
      <c r="CQ20" s="43"/>
      <c r="CR20" s="30"/>
      <c r="CS20" s="26"/>
      <c r="CT20" s="173"/>
      <c r="CV20" s="165"/>
      <c r="CW20" s="171"/>
      <c r="CX20" s="21" t="s">
        <v>1286</v>
      </c>
      <c r="CY20" s="22" t="s">
        <v>1648</v>
      </c>
      <c r="CZ20" s="23" t="s">
        <v>798</v>
      </c>
      <c r="DA20" s="172"/>
      <c r="DB20" s="15">
        <v>31000</v>
      </c>
      <c r="DC20" s="173"/>
    </row>
    <row r="21" spans="1:107" ht="24.75" thickBot="1" x14ac:dyDescent="0.3">
      <c r="A21" s="42"/>
      <c r="B21" s="171"/>
      <c r="C21" s="19" t="s">
        <v>684</v>
      </c>
      <c r="D21" s="20" t="s">
        <v>58</v>
      </c>
      <c r="E21" s="20" t="s">
        <v>273</v>
      </c>
      <c r="F21" s="172"/>
      <c r="G21" s="10">
        <v>10000</v>
      </c>
      <c r="H21" s="173"/>
      <c r="AT21" s="166"/>
      <c r="AU21" s="155"/>
      <c r="AV21" s="19" t="s">
        <v>1487</v>
      </c>
      <c r="AW21" s="20" t="s">
        <v>32</v>
      </c>
      <c r="AX21" s="8" t="s">
        <v>544</v>
      </c>
      <c r="AY21" s="157"/>
      <c r="AZ21" s="10">
        <v>18000</v>
      </c>
      <c r="BA21" s="159"/>
      <c r="BC21" s="165"/>
      <c r="BD21" s="171"/>
      <c r="BE21" s="19" t="s">
        <v>1509</v>
      </c>
      <c r="BF21" s="20" t="s">
        <v>1287</v>
      </c>
      <c r="BG21" s="22" t="s">
        <v>677</v>
      </c>
      <c r="BH21" s="172"/>
      <c r="BI21" s="10">
        <v>11451</v>
      </c>
      <c r="BJ21" s="173"/>
      <c r="BU21" s="164" t="s">
        <v>136</v>
      </c>
      <c r="BV21" s="154" t="s">
        <v>324</v>
      </c>
      <c r="BW21" s="19" t="s">
        <v>775</v>
      </c>
      <c r="BX21" s="20" t="s">
        <v>1526</v>
      </c>
      <c r="BY21" s="8" t="s">
        <v>327</v>
      </c>
      <c r="BZ21" s="156">
        <v>0.4</v>
      </c>
      <c r="CA21" s="10">
        <v>350000</v>
      </c>
      <c r="CB21" s="158">
        <v>228000</v>
      </c>
      <c r="CD21" s="41"/>
      <c r="CE21" s="35"/>
      <c r="CF21" s="122" t="s">
        <v>1534</v>
      </c>
      <c r="CG21" s="123" t="s">
        <v>1542</v>
      </c>
      <c r="CH21" s="123" t="s">
        <v>344</v>
      </c>
      <c r="CI21" s="9">
        <v>0.2</v>
      </c>
      <c r="CJ21" s="10">
        <v>2150</v>
      </c>
      <c r="CK21" s="7">
        <v>430</v>
      </c>
      <c r="CM21" s="42"/>
      <c r="CN21" s="34"/>
      <c r="CO21" s="21"/>
      <c r="CP21" s="22"/>
      <c r="CQ21" s="21"/>
      <c r="CR21" s="30"/>
      <c r="CS21" s="28">
        <v>8782465</v>
      </c>
      <c r="CT21" s="173"/>
      <c r="CV21" s="165"/>
      <c r="CW21" s="171"/>
      <c r="CX21" s="75" t="s">
        <v>31</v>
      </c>
      <c r="CY21" s="48" t="s">
        <v>1287</v>
      </c>
      <c r="CZ21" s="47" t="s">
        <v>798</v>
      </c>
      <c r="DA21" s="172"/>
      <c r="DB21" s="50">
        <v>7650</v>
      </c>
      <c r="DC21" s="173"/>
    </row>
    <row r="22" spans="1:107" ht="36.75" thickBot="1" x14ac:dyDescent="0.3">
      <c r="A22" s="42" t="s">
        <v>96</v>
      </c>
      <c r="B22" s="171"/>
      <c r="C22" s="19" t="s">
        <v>1396</v>
      </c>
      <c r="D22" s="20" t="s">
        <v>553</v>
      </c>
      <c r="E22" s="8" t="s">
        <v>845</v>
      </c>
      <c r="F22" s="172"/>
      <c r="G22" s="10">
        <v>15000</v>
      </c>
      <c r="H22" s="173"/>
      <c r="AT22" s="41" t="s">
        <v>92</v>
      </c>
      <c r="AU22" s="8" t="s">
        <v>213</v>
      </c>
      <c r="AV22" s="19" t="s">
        <v>48</v>
      </c>
      <c r="AW22" s="20" t="s">
        <v>214</v>
      </c>
      <c r="AX22" s="8" t="s">
        <v>50</v>
      </c>
      <c r="AY22" s="9">
        <v>0.4</v>
      </c>
      <c r="AZ22" s="10">
        <v>146350</v>
      </c>
      <c r="BA22" s="10">
        <v>58540</v>
      </c>
      <c r="BC22" s="166"/>
      <c r="BD22" s="155"/>
      <c r="BE22" s="19" t="s">
        <v>1510</v>
      </c>
      <c r="BF22" s="20" t="s">
        <v>1511</v>
      </c>
      <c r="BG22" s="43"/>
      <c r="BH22" s="157"/>
      <c r="BI22" s="7">
        <v>758</v>
      </c>
      <c r="BJ22" s="159"/>
      <c r="BU22" s="166"/>
      <c r="BV22" s="155"/>
      <c r="BW22" s="19" t="s">
        <v>774</v>
      </c>
      <c r="BX22" s="20" t="s">
        <v>264</v>
      </c>
      <c r="BY22" s="8" t="s">
        <v>59</v>
      </c>
      <c r="BZ22" s="157"/>
      <c r="CA22" s="10">
        <v>220000</v>
      </c>
      <c r="CB22" s="159"/>
      <c r="CD22" s="44" t="s">
        <v>92</v>
      </c>
      <c r="CE22" s="103" t="s">
        <v>1543</v>
      </c>
      <c r="CF22" s="122" t="s">
        <v>775</v>
      </c>
      <c r="CG22" s="123" t="s">
        <v>1544</v>
      </c>
      <c r="CH22" s="123" t="s">
        <v>1529</v>
      </c>
      <c r="CI22" s="9">
        <v>0.4</v>
      </c>
      <c r="CJ22" s="7">
        <v>900</v>
      </c>
      <c r="CK22" s="7">
        <v>360</v>
      </c>
      <c r="CM22" s="42"/>
      <c r="CN22" s="34"/>
      <c r="CO22" s="21" t="s">
        <v>1243</v>
      </c>
      <c r="CP22" s="22" t="s">
        <v>336</v>
      </c>
      <c r="CQ22" s="21" t="s">
        <v>11</v>
      </c>
      <c r="CR22" s="30"/>
      <c r="CS22" s="27"/>
      <c r="CT22" s="173"/>
      <c r="CV22" s="165"/>
      <c r="CW22" s="171"/>
      <c r="CX22" s="19" t="s">
        <v>1288</v>
      </c>
      <c r="CY22" s="20" t="s">
        <v>1649</v>
      </c>
      <c r="CZ22" s="24" t="s">
        <v>798</v>
      </c>
      <c r="DA22" s="172"/>
      <c r="DB22" s="7">
        <v>700</v>
      </c>
      <c r="DC22" s="173"/>
    </row>
    <row r="23" spans="1:107" ht="24.75" thickBot="1" x14ac:dyDescent="0.3">
      <c r="A23" s="137"/>
      <c r="B23" s="155"/>
      <c r="C23" s="19" t="s">
        <v>1147</v>
      </c>
      <c r="D23" s="20" t="s">
        <v>434</v>
      </c>
      <c r="E23" s="20" t="s">
        <v>82</v>
      </c>
      <c r="F23" s="157"/>
      <c r="G23" s="10">
        <v>282000</v>
      </c>
      <c r="H23" s="159"/>
      <c r="BC23" s="164" t="s">
        <v>96</v>
      </c>
      <c r="BD23" s="154" t="s">
        <v>356</v>
      </c>
      <c r="BE23" s="178" t="s">
        <v>1132</v>
      </c>
      <c r="BF23" s="22"/>
      <c r="BG23" s="154" t="s">
        <v>344</v>
      </c>
      <c r="BH23" s="156">
        <v>0.2</v>
      </c>
      <c r="BI23" s="158">
        <v>2225000</v>
      </c>
      <c r="BJ23" s="158">
        <v>445000</v>
      </c>
      <c r="CD23" s="42"/>
      <c r="CE23" s="104"/>
      <c r="CF23" s="122" t="s">
        <v>1530</v>
      </c>
      <c r="CG23" s="123" t="s">
        <v>1545</v>
      </c>
      <c r="CH23" s="123" t="s">
        <v>1431</v>
      </c>
      <c r="CI23" s="9">
        <v>0.2</v>
      </c>
      <c r="CJ23" s="10">
        <v>1125</v>
      </c>
      <c r="CK23" s="7">
        <v>225</v>
      </c>
      <c r="CM23" s="42"/>
      <c r="CN23" s="34"/>
      <c r="CO23" s="61"/>
      <c r="CP23" s="22"/>
      <c r="CQ23" s="61"/>
      <c r="CR23" s="30"/>
      <c r="CS23" s="27"/>
      <c r="CT23" s="173"/>
      <c r="CV23" s="165"/>
      <c r="CW23" s="171"/>
      <c r="CX23" s="21" t="s">
        <v>1650</v>
      </c>
      <c r="CY23" s="180" t="s">
        <v>1651</v>
      </c>
      <c r="CZ23" s="180" t="s">
        <v>1652</v>
      </c>
      <c r="DA23" s="172"/>
      <c r="DB23" s="158">
        <v>49500</v>
      </c>
      <c r="DC23" s="173"/>
    </row>
    <row r="24" spans="1:107" ht="24.75" thickBot="1" x14ac:dyDescent="0.3">
      <c r="A24" s="42"/>
      <c r="B24" s="154" t="s">
        <v>1395</v>
      </c>
      <c r="C24" s="19" t="s">
        <v>1397</v>
      </c>
      <c r="D24" s="20" t="s">
        <v>434</v>
      </c>
      <c r="E24" s="8" t="s">
        <v>82</v>
      </c>
      <c r="F24" s="156">
        <v>0.4</v>
      </c>
      <c r="G24" s="10">
        <v>185000</v>
      </c>
      <c r="H24" s="158">
        <v>233851</v>
      </c>
      <c r="BC24" s="166"/>
      <c r="BD24" s="155"/>
      <c r="BE24" s="179"/>
      <c r="BF24" s="20" t="s">
        <v>426</v>
      </c>
      <c r="BG24" s="155"/>
      <c r="BH24" s="157"/>
      <c r="BI24" s="159"/>
      <c r="BJ24" s="159"/>
      <c r="CD24" s="42"/>
      <c r="CE24" s="104"/>
      <c r="CF24" s="122" t="s">
        <v>1411</v>
      </c>
      <c r="CG24" s="123" t="s">
        <v>1546</v>
      </c>
      <c r="CH24" s="123" t="s">
        <v>1413</v>
      </c>
      <c r="CI24" s="9">
        <v>0.2</v>
      </c>
      <c r="CJ24" s="7">
        <v>600</v>
      </c>
      <c r="CK24" s="7">
        <v>120</v>
      </c>
      <c r="CM24" s="41"/>
      <c r="CN24" s="35"/>
      <c r="CO24" s="43"/>
      <c r="CP24" s="20"/>
      <c r="CQ24" s="43"/>
      <c r="CR24" s="31"/>
      <c r="CS24" s="26"/>
      <c r="CT24" s="159"/>
      <c r="CV24" s="165"/>
      <c r="CW24" s="171"/>
      <c r="CX24" s="19" t="s">
        <v>706</v>
      </c>
      <c r="CY24" s="181"/>
      <c r="CZ24" s="181"/>
      <c r="DA24" s="172"/>
      <c r="DB24" s="159"/>
      <c r="DC24" s="173"/>
    </row>
    <row r="25" spans="1:107" ht="24.75" thickBot="1" x14ac:dyDescent="0.3">
      <c r="A25" s="42"/>
      <c r="B25" s="171"/>
      <c r="C25" s="19" t="s">
        <v>83</v>
      </c>
      <c r="D25" s="20" t="s">
        <v>264</v>
      </c>
      <c r="E25" s="8" t="s">
        <v>85</v>
      </c>
      <c r="F25" s="172"/>
      <c r="G25" s="10">
        <v>377128</v>
      </c>
      <c r="H25" s="173"/>
      <c r="BC25" s="164" t="s">
        <v>89</v>
      </c>
      <c r="BD25" s="154" t="s">
        <v>825</v>
      </c>
      <c r="BE25" s="19" t="s">
        <v>390</v>
      </c>
      <c r="BF25" s="20" t="s">
        <v>612</v>
      </c>
      <c r="BG25" s="8" t="s">
        <v>391</v>
      </c>
      <c r="BH25" s="9">
        <v>0.4</v>
      </c>
      <c r="BI25" s="10">
        <v>96558</v>
      </c>
      <c r="BJ25" s="10">
        <v>38623</v>
      </c>
      <c r="CD25" s="42"/>
      <c r="CE25" s="104"/>
      <c r="CF25" s="122" t="s">
        <v>1439</v>
      </c>
      <c r="CG25" s="123" t="s">
        <v>1547</v>
      </c>
      <c r="CH25" s="123" t="s">
        <v>344</v>
      </c>
      <c r="CI25" s="156">
        <v>0.2</v>
      </c>
      <c r="CJ25" s="7">
        <v>500</v>
      </c>
      <c r="CK25" s="152">
        <v>270</v>
      </c>
      <c r="CM25" s="164" t="s">
        <v>96</v>
      </c>
      <c r="CN25" s="154" t="s">
        <v>307</v>
      </c>
      <c r="CO25" s="178" t="s">
        <v>1244</v>
      </c>
      <c r="CP25" s="57"/>
      <c r="CQ25" s="58"/>
      <c r="CR25" s="156">
        <v>0.4</v>
      </c>
      <c r="CS25" s="158">
        <v>4814275</v>
      </c>
      <c r="CT25" s="158">
        <v>1925710</v>
      </c>
      <c r="CV25" s="165"/>
      <c r="CW25" s="171"/>
      <c r="CX25" s="21" t="s">
        <v>1653</v>
      </c>
      <c r="CY25" s="180" t="s">
        <v>43</v>
      </c>
      <c r="CZ25" s="180" t="s">
        <v>677</v>
      </c>
      <c r="DA25" s="172"/>
      <c r="DB25" s="158">
        <v>20000</v>
      </c>
      <c r="DC25" s="173"/>
    </row>
    <row r="26" spans="1:107" ht="36.75" thickBot="1" x14ac:dyDescent="0.3">
      <c r="A26" s="41" t="s">
        <v>96</v>
      </c>
      <c r="B26" s="155"/>
      <c r="C26" s="19" t="s">
        <v>72</v>
      </c>
      <c r="D26" s="20" t="s">
        <v>530</v>
      </c>
      <c r="E26" s="8" t="s">
        <v>74</v>
      </c>
      <c r="F26" s="157"/>
      <c r="G26" s="10">
        <v>22500</v>
      </c>
      <c r="H26" s="159"/>
      <c r="BC26" s="165"/>
      <c r="BD26" s="171"/>
      <c r="BE26" s="19" t="s">
        <v>1512</v>
      </c>
      <c r="BF26" s="20" t="s">
        <v>739</v>
      </c>
      <c r="BG26" s="154" t="s">
        <v>677</v>
      </c>
      <c r="BH26" s="156">
        <v>0.2</v>
      </c>
      <c r="BI26" s="10">
        <v>480000</v>
      </c>
      <c r="BJ26" s="158">
        <v>96080</v>
      </c>
      <c r="CD26" s="42"/>
      <c r="CE26" s="104"/>
      <c r="CF26" s="122" t="s">
        <v>1533</v>
      </c>
      <c r="CG26" s="123" t="s">
        <v>1540</v>
      </c>
      <c r="CH26" s="123" t="s">
        <v>344</v>
      </c>
      <c r="CI26" s="172"/>
      <c r="CJ26" s="7">
        <v>420</v>
      </c>
      <c r="CK26" s="170"/>
      <c r="CM26" s="165"/>
      <c r="CN26" s="171"/>
      <c r="CO26" s="179"/>
      <c r="CP26" s="22" t="s">
        <v>311</v>
      </c>
      <c r="CQ26" s="19" t="s">
        <v>132</v>
      </c>
      <c r="CR26" s="157"/>
      <c r="CS26" s="159"/>
      <c r="CT26" s="159"/>
      <c r="CV26" s="165"/>
      <c r="CW26" s="171"/>
      <c r="CX26" s="19" t="s">
        <v>1654</v>
      </c>
      <c r="CY26" s="181"/>
      <c r="CZ26" s="181"/>
      <c r="DA26" s="172"/>
      <c r="DB26" s="159"/>
      <c r="DC26" s="173"/>
    </row>
    <row r="27" spans="1:107" ht="24.75" thickBot="1" x14ac:dyDescent="0.3">
      <c r="A27" s="42"/>
      <c r="B27" s="13"/>
      <c r="C27" s="19" t="s">
        <v>542</v>
      </c>
      <c r="D27" s="20" t="s">
        <v>20</v>
      </c>
      <c r="E27" s="24" t="s">
        <v>65</v>
      </c>
      <c r="F27" s="156">
        <v>0.4</v>
      </c>
      <c r="G27" s="10">
        <v>434738</v>
      </c>
      <c r="H27" s="158">
        <v>1830388</v>
      </c>
      <c r="BC27" s="166"/>
      <c r="BD27" s="155"/>
      <c r="BE27" s="19" t="s">
        <v>1513</v>
      </c>
      <c r="BF27" s="20" t="s">
        <v>1514</v>
      </c>
      <c r="BG27" s="155"/>
      <c r="BH27" s="157"/>
      <c r="BI27" s="7">
        <v>400</v>
      </c>
      <c r="BJ27" s="159"/>
      <c r="CD27" s="42"/>
      <c r="CE27" s="104"/>
      <c r="CF27" s="147" t="s">
        <v>1534</v>
      </c>
      <c r="CG27" s="127" t="s">
        <v>1548</v>
      </c>
      <c r="CH27" s="127" t="s">
        <v>344</v>
      </c>
      <c r="CI27" s="172"/>
      <c r="CJ27" s="152">
        <v>430</v>
      </c>
      <c r="CK27" s="170"/>
      <c r="CM27" s="165"/>
      <c r="CN27" s="171"/>
      <c r="CO27" s="58"/>
      <c r="CP27" s="57"/>
      <c r="CQ27" s="21"/>
      <c r="CR27" s="156">
        <v>0.2</v>
      </c>
      <c r="CS27" s="158">
        <v>1433681</v>
      </c>
      <c r="CT27" s="158">
        <v>286736</v>
      </c>
      <c r="CV27" s="165"/>
      <c r="CW27" s="171"/>
      <c r="CX27" s="21" t="s">
        <v>1653</v>
      </c>
      <c r="CY27" s="180" t="s">
        <v>1655</v>
      </c>
      <c r="CZ27" s="180" t="s">
        <v>677</v>
      </c>
      <c r="DA27" s="172"/>
      <c r="DB27" s="158">
        <v>155000</v>
      </c>
      <c r="DC27" s="173"/>
    </row>
    <row r="28" spans="1:107" ht="48.75" thickBot="1" x14ac:dyDescent="0.3">
      <c r="A28" s="42" t="s">
        <v>96</v>
      </c>
      <c r="B28" s="13" t="s">
        <v>1398</v>
      </c>
      <c r="C28" s="19" t="s">
        <v>1399</v>
      </c>
      <c r="D28" s="20" t="s">
        <v>434</v>
      </c>
      <c r="E28" s="24" t="s">
        <v>544</v>
      </c>
      <c r="F28" s="172"/>
      <c r="G28" s="10">
        <v>434738</v>
      </c>
      <c r="H28" s="173"/>
      <c r="BC28" s="164" t="s">
        <v>89</v>
      </c>
      <c r="BD28" s="154" t="s">
        <v>1515</v>
      </c>
      <c r="BE28" s="16" t="s">
        <v>1516</v>
      </c>
      <c r="BF28" s="20" t="s">
        <v>1517</v>
      </c>
      <c r="BG28" s="20" t="s">
        <v>544</v>
      </c>
      <c r="BH28" s="156">
        <v>0.4</v>
      </c>
      <c r="BI28" s="10">
        <v>109757</v>
      </c>
      <c r="BJ28" s="158">
        <v>163033</v>
      </c>
      <c r="CD28" s="41"/>
      <c r="CE28" s="108"/>
      <c r="CF28" s="148"/>
      <c r="CG28" s="128"/>
      <c r="CH28" s="128"/>
      <c r="CI28" s="157"/>
      <c r="CJ28" s="153"/>
      <c r="CK28" s="153"/>
      <c r="CM28" s="165"/>
      <c r="CN28" s="171"/>
      <c r="CO28" s="19" t="s">
        <v>343</v>
      </c>
      <c r="CP28" s="20" t="s">
        <v>20</v>
      </c>
      <c r="CQ28" s="19" t="s">
        <v>344</v>
      </c>
      <c r="CR28" s="157"/>
      <c r="CS28" s="159"/>
      <c r="CT28" s="159"/>
      <c r="CV28" s="165"/>
      <c r="CW28" s="171"/>
      <c r="CX28" s="19" t="s">
        <v>708</v>
      </c>
      <c r="CY28" s="181"/>
      <c r="CZ28" s="181"/>
      <c r="DA28" s="172"/>
      <c r="DB28" s="159"/>
      <c r="DC28" s="173"/>
    </row>
    <row r="29" spans="1:107" ht="24.75" thickBot="1" x14ac:dyDescent="0.3">
      <c r="A29" s="42"/>
      <c r="B29" s="13"/>
      <c r="C29" s="19" t="s">
        <v>75</v>
      </c>
      <c r="D29" s="20" t="s">
        <v>434</v>
      </c>
      <c r="E29" s="24" t="s">
        <v>77</v>
      </c>
      <c r="F29" s="172"/>
      <c r="G29" s="10">
        <v>231884</v>
      </c>
      <c r="H29" s="173"/>
      <c r="BC29" s="165"/>
      <c r="BD29" s="171"/>
      <c r="BE29" s="19" t="s">
        <v>1518</v>
      </c>
      <c r="BF29" s="20" t="s">
        <v>49</v>
      </c>
      <c r="BG29" s="20" t="s">
        <v>273</v>
      </c>
      <c r="BH29" s="172"/>
      <c r="BI29" s="10">
        <v>98492</v>
      </c>
      <c r="BJ29" s="173"/>
      <c r="CD29" s="42"/>
      <c r="CE29" s="104"/>
      <c r="CF29" s="122" t="s">
        <v>1425</v>
      </c>
      <c r="CG29" s="123" t="s">
        <v>1549</v>
      </c>
      <c r="CH29" s="123" t="s">
        <v>838</v>
      </c>
      <c r="CI29" s="156">
        <v>0.2</v>
      </c>
      <c r="CJ29" s="7">
        <v>150</v>
      </c>
      <c r="CK29" s="152">
        <v>60</v>
      </c>
      <c r="CM29" s="165"/>
      <c r="CN29" s="171"/>
      <c r="CO29" s="21"/>
      <c r="CP29" s="22"/>
      <c r="CQ29" s="21"/>
      <c r="CR29" s="156">
        <v>0.4</v>
      </c>
      <c r="CS29" s="158">
        <v>4263555</v>
      </c>
      <c r="CT29" s="158">
        <v>8588370</v>
      </c>
      <c r="CV29" s="165"/>
      <c r="CW29" s="171"/>
      <c r="CX29" s="21" t="s">
        <v>1656</v>
      </c>
      <c r="CY29" s="180" t="s">
        <v>1657</v>
      </c>
      <c r="CZ29" s="180" t="s">
        <v>677</v>
      </c>
      <c r="DA29" s="172"/>
      <c r="DB29" s="158">
        <v>35000</v>
      </c>
      <c r="DC29" s="173"/>
    </row>
    <row r="30" spans="1:107" ht="24.75" thickBot="1" x14ac:dyDescent="0.3">
      <c r="A30" s="42"/>
      <c r="B30" s="13"/>
      <c r="C30" s="19" t="s">
        <v>546</v>
      </c>
      <c r="D30" s="20" t="s">
        <v>434</v>
      </c>
      <c r="E30" s="24" t="s">
        <v>82</v>
      </c>
      <c r="F30" s="172"/>
      <c r="G30" s="10">
        <v>985507</v>
      </c>
      <c r="H30" s="173"/>
      <c r="BC30" s="165"/>
      <c r="BD30" s="171"/>
      <c r="BE30" s="19" t="s">
        <v>272</v>
      </c>
      <c r="BF30" s="20" t="s">
        <v>61</v>
      </c>
      <c r="BG30" s="20" t="s">
        <v>273</v>
      </c>
      <c r="BH30" s="172"/>
      <c r="BI30" s="10">
        <v>128981</v>
      </c>
      <c r="BJ30" s="173"/>
      <c r="CD30" s="41"/>
      <c r="CE30" s="108"/>
      <c r="CF30" s="122" t="s">
        <v>1537</v>
      </c>
      <c r="CG30" s="123" t="s">
        <v>1549</v>
      </c>
      <c r="CH30" s="123" t="s">
        <v>838</v>
      </c>
      <c r="CI30" s="157"/>
      <c r="CJ30" s="7">
        <v>150</v>
      </c>
      <c r="CK30" s="153"/>
      <c r="CM30" s="165"/>
      <c r="CN30" s="171"/>
      <c r="CO30" s="19" t="s">
        <v>337</v>
      </c>
      <c r="CP30" s="20" t="s">
        <v>311</v>
      </c>
      <c r="CQ30" s="19" t="s">
        <v>354</v>
      </c>
      <c r="CR30" s="172"/>
      <c r="CS30" s="159"/>
      <c r="CT30" s="173"/>
      <c r="CV30" s="166"/>
      <c r="CW30" s="155"/>
      <c r="CX30" s="19" t="s">
        <v>709</v>
      </c>
      <c r="CY30" s="181"/>
      <c r="CZ30" s="181"/>
      <c r="DA30" s="157"/>
      <c r="DB30" s="159"/>
      <c r="DC30" s="159"/>
    </row>
    <row r="31" spans="1:107" ht="60.75" thickBot="1" x14ac:dyDescent="0.3">
      <c r="A31" s="42"/>
      <c r="B31" s="13"/>
      <c r="C31" s="19" t="s">
        <v>547</v>
      </c>
      <c r="D31" s="20" t="s">
        <v>20</v>
      </c>
      <c r="E31" s="24" t="s">
        <v>461</v>
      </c>
      <c r="F31" s="172"/>
      <c r="G31" s="10">
        <v>521739</v>
      </c>
      <c r="H31" s="173"/>
      <c r="BC31" s="166"/>
      <c r="BD31" s="155"/>
      <c r="BE31" s="19" t="s">
        <v>81</v>
      </c>
      <c r="BF31" s="95">
        <v>8000</v>
      </c>
      <c r="BG31" s="20" t="s">
        <v>82</v>
      </c>
      <c r="BH31" s="157"/>
      <c r="BI31" s="10">
        <v>70353</v>
      </c>
      <c r="BJ31" s="159"/>
      <c r="CD31" s="44" t="s">
        <v>92</v>
      </c>
      <c r="CE31" s="103" t="s">
        <v>1550</v>
      </c>
      <c r="CF31" s="19" t="s">
        <v>836</v>
      </c>
      <c r="CG31" s="20" t="s">
        <v>830</v>
      </c>
      <c r="CH31" s="118" t="s">
        <v>1220</v>
      </c>
      <c r="CI31" s="9">
        <v>0.2</v>
      </c>
      <c r="CJ31" s="7">
        <v>900</v>
      </c>
      <c r="CK31" s="7">
        <v>180</v>
      </c>
      <c r="CM31" s="165"/>
      <c r="CN31" s="171"/>
      <c r="CO31" s="21" t="s">
        <v>1245</v>
      </c>
      <c r="CP31" s="22"/>
      <c r="CQ31" s="21"/>
      <c r="CR31" s="172"/>
      <c r="CS31" s="158">
        <v>2998645</v>
      </c>
      <c r="CT31" s="173"/>
      <c r="CV31" s="164" t="s">
        <v>92</v>
      </c>
      <c r="CW31" s="154" t="s">
        <v>1646</v>
      </c>
      <c r="CX31" s="19" t="s">
        <v>1668</v>
      </c>
      <c r="CY31" s="20" t="s">
        <v>401</v>
      </c>
      <c r="CZ31" s="20" t="s">
        <v>11</v>
      </c>
      <c r="DA31" s="156">
        <v>0.4</v>
      </c>
      <c r="DB31" s="10">
        <v>10750000</v>
      </c>
      <c r="DC31" s="158">
        <v>7012000</v>
      </c>
    </row>
    <row r="32" spans="1:107" ht="36.75" thickBot="1" x14ac:dyDescent="0.3">
      <c r="A32" s="42"/>
      <c r="B32" s="13"/>
      <c r="C32" s="19" t="s">
        <v>1400</v>
      </c>
      <c r="D32" s="20" t="s">
        <v>20</v>
      </c>
      <c r="E32" s="24" t="s">
        <v>295</v>
      </c>
      <c r="F32" s="172"/>
      <c r="G32" s="10">
        <v>724638</v>
      </c>
      <c r="H32" s="173"/>
      <c r="BC32" s="41" t="s">
        <v>105</v>
      </c>
      <c r="BD32" s="8" t="s">
        <v>1207</v>
      </c>
      <c r="BE32" s="19" t="s">
        <v>757</v>
      </c>
      <c r="BF32" s="20" t="s">
        <v>1519</v>
      </c>
      <c r="BG32" s="8" t="s">
        <v>1520</v>
      </c>
      <c r="BH32" s="9">
        <v>0.4</v>
      </c>
      <c r="BI32" s="10">
        <v>9491305</v>
      </c>
      <c r="BJ32" s="10">
        <v>3796522</v>
      </c>
      <c r="CD32" s="42"/>
      <c r="CE32" s="104"/>
      <c r="CF32" s="19" t="s">
        <v>829</v>
      </c>
      <c r="CG32" s="20" t="s">
        <v>830</v>
      </c>
      <c r="CH32" s="118" t="s">
        <v>831</v>
      </c>
      <c r="CI32" s="9">
        <v>0.4</v>
      </c>
      <c r="CJ32" s="10">
        <v>3130</v>
      </c>
      <c r="CK32" s="10">
        <v>1252</v>
      </c>
      <c r="CM32" s="165"/>
      <c r="CN32" s="171"/>
      <c r="CO32" s="19" t="s">
        <v>1246</v>
      </c>
      <c r="CP32" s="20" t="s">
        <v>311</v>
      </c>
      <c r="CQ32" s="19" t="s">
        <v>27</v>
      </c>
      <c r="CR32" s="172"/>
      <c r="CS32" s="159"/>
      <c r="CT32" s="173"/>
      <c r="CV32" s="165"/>
      <c r="CW32" s="171"/>
      <c r="CX32" s="178" t="s">
        <v>1669</v>
      </c>
      <c r="CY32" s="22"/>
      <c r="CZ32" s="22"/>
      <c r="DA32" s="172"/>
      <c r="DB32" s="158">
        <v>2205000</v>
      </c>
      <c r="DC32" s="173"/>
    </row>
    <row r="33" spans="1:107" ht="24.75" thickBot="1" x14ac:dyDescent="0.3">
      <c r="A33" s="42"/>
      <c r="B33" s="13"/>
      <c r="C33" s="19" t="s">
        <v>1401</v>
      </c>
      <c r="D33" s="20" t="s">
        <v>20</v>
      </c>
      <c r="E33" s="24" t="s">
        <v>65</v>
      </c>
      <c r="F33" s="172"/>
      <c r="G33" s="10">
        <v>211172</v>
      </c>
      <c r="H33" s="173"/>
      <c r="CD33" s="42"/>
      <c r="CE33" s="104"/>
      <c r="CF33" s="21" t="s">
        <v>1551</v>
      </c>
      <c r="CG33" s="36" t="s">
        <v>823</v>
      </c>
      <c r="CH33" s="103" t="s">
        <v>838</v>
      </c>
      <c r="CI33" s="156">
        <v>0.2</v>
      </c>
      <c r="CJ33" s="158">
        <v>132944</v>
      </c>
      <c r="CK33" s="158">
        <v>26589</v>
      </c>
      <c r="CM33" s="165"/>
      <c r="CN33" s="171"/>
      <c r="CO33" s="19" t="s">
        <v>312</v>
      </c>
      <c r="CP33" s="20" t="s">
        <v>336</v>
      </c>
      <c r="CQ33" s="19" t="s">
        <v>11</v>
      </c>
      <c r="CR33" s="172"/>
      <c r="CS33" s="10">
        <v>4634288</v>
      </c>
      <c r="CT33" s="173"/>
      <c r="CV33" s="165"/>
      <c r="CW33" s="171"/>
      <c r="CX33" s="307"/>
      <c r="CY33" s="22" t="s">
        <v>804</v>
      </c>
      <c r="CZ33" s="23"/>
      <c r="DA33" s="172"/>
      <c r="DB33" s="173"/>
      <c r="DC33" s="173"/>
    </row>
    <row r="34" spans="1:107" ht="24.75" thickBot="1" x14ac:dyDescent="0.3">
      <c r="A34" s="42"/>
      <c r="B34" s="13"/>
      <c r="C34" s="19" t="s">
        <v>1099</v>
      </c>
      <c r="D34" s="20" t="s">
        <v>434</v>
      </c>
      <c r="E34" s="19" t="s">
        <v>85</v>
      </c>
      <c r="F34" s="172"/>
      <c r="G34" s="10">
        <v>22059</v>
      </c>
      <c r="H34" s="173"/>
      <c r="CD34" s="42"/>
      <c r="CE34" s="104"/>
      <c r="CF34" s="19" t="s">
        <v>1552</v>
      </c>
      <c r="CG34" s="37"/>
      <c r="CH34" s="108"/>
      <c r="CI34" s="157"/>
      <c r="CJ34" s="159"/>
      <c r="CK34" s="159"/>
      <c r="CM34" s="165"/>
      <c r="CN34" s="171"/>
      <c r="CO34" s="21"/>
      <c r="CP34" s="22"/>
      <c r="CQ34" s="178" t="s">
        <v>11</v>
      </c>
      <c r="CR34" s="172"/>
      <c r="CS34" s="158">
        <v>8782465</v>
      </c>
      <c r="CT34" s="173"/>
      <c r="CV34" s="165"/>
      <c r="CW34" s="171"/>
      <c r="CX34" s="179"/>
      <c r="CY34" s="43"/>
      <c r="CZ34" s="24" t="s">
        <v>132</v>
      </c>
      <c r="DA34" s="172"/>
      <c r="DB34" s="159"/>
      <c r="DC34" s="173"/>
    </row>
    <row r="35" spans="1:107" ht="36.75" thickBot="1" x14ac:dyDescent="0.3">
      <c r="A35" s="42"/>
      <c r="B35" s="13"/>
      <c r="C35" s="19" t="s">
        <v>83</v>
      </c>
      <c r="D35" s="20" t="s">
        <v>551</v>
      </c>
      <c r="E35" s="19" t="s">
        <v>85</v>
      </c>
      <c r="F35" s="172"/>
      <c r="G35" s="10">
        <v>956522</v>
      </c>
      <c r="H35" s="173"/>
      <c r="CD35" s="42"/>
      <c r="CE35" s="104"/>
      <c r="CF35" s="19" t="s">
        <v>290</v>
      </c>
      <c r="CG35" s="20" t="s">
        <v>842</v>
      </c>
      <c r="CH35" s="118" t="s">
        <v>257</v>
      </c>
      <c r="CI35" s="9">
        <v>0.4</v>
      </c>
      <c r="CJ35" s="7">
        <v>612</v>
      </c>
      <c r="CK35" s="7">
        <v>245</v>
      </c>
      <c r="CM35" s="165"/>
      <c r="CN35" s="171"/>
      <c r="CO35" s="19" t="s">
        <v>9</v>
      </c>
      <c r="CP35" s="20" t="s">
        <v>336</v>
      </c>
      <c r="CQ35" s="179"/>
      <c r="CR35" s="172"/>
      <c r="CS35" s="159"/>
      <c r="CT35" s="173"/>
      <c r="CV35" s="165"/>
      <c r="CW35" s="171"/>
      <c r="CX35" s="19" t="s">
        <v>453</v>
      </c>
      <c r="CY35" s="20" t="s">
        <v>135</v>
      </c>
      <c r="CZ35" s="20" t="s">
        <v>261</v>
      </c>
      <c r="DA35" s="157"/>
      <c r="DB35" s="10">
        <v>4575000</v>
      </c>
      <c r="DC35" s="159"/>
    </row>
    <row r="36" spans="1:107" ht="24.75" thickBot="1" x14ac:dyDescent="0.3">
      <c r="A36" s="41"/>
      <c r="B36" s="8"/>
      <c r="C36" s="19" t="s">
        <v>72</v>
      </c>
      <c r="D36" s="20" t="s">
        <v>553</v>
      </c>
      <c r="E36" s="19" t="s">
        <v>74</v>
      </c>
      <c r="F36" s="157"/>
      <c r="G36" s="10">
        <v>52974</v>
      </c>
      <c r="H36" s="159"/>
      <c r="CD36" s="42"/>
      <c r="CE36" s="104"/>
      <c r="CF36" s="19" t="s">
        <v>1222</v>
      </c>
      <c r="CG36" s="20" t="s">
        <v>1223</v>
      </c>
      <c r="CH36" s="118" t="s">
        <v>344</v>
      </c>
      <c r="CI36" s="156">
        <v>0.2</v>
      </c>
      <c r="CJ36" s="7">
        <v>400</v>
      </c>
      <c r="CK36" s="158">
        <v>1080</v>
      </c>
      <c r="CM36" s="165"/>
      <c r="CN36" s="171"/>
      <c r="CO36" s="21"/>
      <c r="CP36" s="22"/>
      <c r="CQ36" s="21"/>
      <c r="CR36" s="172"/>
      <c r="CS36" s="158">
        <v>120204</v>
      </c>
      <c r="CT36" s="173"/>
      <c r="CV36" s="166"/>
      <c r="CW36" s="155"/>
      <c r="CX36" s="19" t="s">
        <v>793</v>
      </c>
      <c r="CY36" s="20" t="s">
        <v>794</v>
      </c>
      <c r="CZ36" s="20" t="s">
        <v>717</v>
      </c>
      <c r="DA36" s="9">
        <v>0.05</v>
      </c>
      <c r="DB36" s="10">
        <v>13500</v>
      </c>
      <c r="DC36" s="7">
        <v>675</v>
      </c>
    </row>
    <row r="37" spans="1:107" ht="20.25" customHeight="1" thickBot="1" x14ac:dyDescent="0.3">
      <c r="A37" s="164" t="s">
        <v>105</v>
      </c>
      <c r="B37" s="154" t="s">
        <v>1402</v>
      </c>
      <c r="C37" s="178" t="s">
        <v>1403</v>
      </c>
      <c r="D37" s="180" t="s">
        <v>270</v>
      </c>
      <c r="E37" s="21"/>
      <c r="F37" s="156">
        <v>0.3</v>
      </c>
      <c r="G37" s="158">
        <v>1600000</v>
      </c>
      <c r="H37" s="158">
        <v>480000</v>
      </c>
      <c r="CD37" s="42"/>
      <c r="CE37" s="104"/>
      <c r="CF37" s="19" t="s">
        <v>1553</v>
      </c>
      <c r="CG37" s="20" t="s">
        <v>830</v>
      </c>
      <c r="CH37" s="118" t="s">
        <v>1554</v>
      </c>
      <c r="CI37" s="157"/>
      <c r="CJ37" s="10">
        <v>5000</v>
      </c>
      <c r="CK37" s="159"/>
      <c r="CM37" s="165"/>
      <c r="CN37" s="171"/>
      <c r="CO37" s="21" t="s">
        <v>1248</v>
      </c>
      <c r="CP37" s="22" t="s">
        <v>311</v>
      </c>
      <c r="CQ37" s="21" t="s">
        <v>27</v>
      </c>
      <c r="CR37" s="172"/>
      <c r="CS37" s="173"/>
      <c r="CT37" s="173"/>
      <c r="CV37" s="41" t="s">
        <v>96</v>
      </c>
      <c r="CW37" s="8" t="s">
        <v>421</v>
      </c>
      <c r="CX37" s="19" t="s">
        <v>361</v>
      </c>
      <c r="CY37" s="20" t="s">
        <v>594</v>
      </c>
      <c r="CZ37" s="20" t="s">
        <v>362</v>
      </c>
      <c r="DA37" s="9">
        <v>0.4</v>
      </c>
      <c r="DB37" s="10">
        <v>78571</v>
      </c>
      <c r="DC37" s="10">
        <v>31428</v>
      </c>
    </row>
    <row r="38" spans="1:107" ht="48.75" thickBot="1" x14ac:dyDescent="0.3">
      <c r="A38" s="165"/>
      <c r="B38" s="171"/>
      <c r="C38" s="179"/>
      <c r="D38" s="181"/>
      <c r="E38" s="19" t="s">
        <v>1404</v>
      </c>
      <c r="F38" s="157"/>
      <c r="G38" s="159"/>
      <c r="H38" s="173"/>
      <c r="CD38" s="42"/>
      <c r="CE38" s="104"/>
      <c r="CF38" s="19" t="s">
        <v>1555</v>
      </c>
      <c r="CG38" s="20" t="s">
        <v>830</v>
      </c>
      <c r="CH38" s="118" t="s">
        <v>831</v>
      </c>
      <c r="CI38" s="9">
        <v>0.4</v>
      </c>
      <c r="CJ38" s="10">
        <v>1100</v>
      </c>
      <c r="CK38" s="7">
        <v>440</v>
      </c>
      <c r="CM38" s="165"/>
      <c r="CN38" s="171"/>
      <c r="CO38" s="19" t="s">
        <v>1249</v>
      </c>
      <c r="CP38" s="43"/>
      <c r="CQ38" s="43"/>
      <c r="CR38" s="172"/>
      <c r="CS38" s="159"/>
      <c r="CT38" s="173"/>
      <c r="CV38" s="41" t="s">
        <v>96</v>
      </c>
      <c r="CW38" s="8" t="s">
        <v>97</v>
      </c>
      <c r="CX38" s="19" t="s">
        <v>269</v>
      </c>
      <c r="CY38" s="20" t="s">
        <v>371</v>
      </c>
      <c r="CZ38" s="20" t="s">
        <v>115</v>
      </c>
      <c r="DA38" s="9">
        <v>0.4</v>
      </c>
      <c r="DB38" s="10">
        <v>2300000</v>
      </c>
      <c r="DC38" s="10">
        <v>920000</v>
      </c>
    </row>
    <row r="39" spans="1:107" ht="24.75" thickBot="1" x14ac:dyDescent="0.3">
      <c r="A39" s="41"/>
      <c r="B39" s="8"/>
      <c r="C39" s="19" t="s">
        <v>712</v>
      </c>
      <c r="D39" s="20" t="s">
        <v>401</v>
      </c>
      <c r="E39" s="19" t="s">
        <v>1405</v>
      </c>
      <c r="F39" s="7">
        <v>0</v>
      </c>
      <c r="G39" s="10">
        <v>1500000</v>
      </c>
      <c r="H39" s="159"/>
      <c r="CD39" s="42"/>
      <c r="CE39" s="104"/>
      <c r="CF39" s="19" t="s">
        <v>1556</v>
      </c>
      <c r="CG39" s="20" t="s">
        <v>830</v>
      </c>
      <c r="CH39" s="118" t="s">
        <v>1220</v>
      </c>
      <c r="CI39" s="156">
        <v>0.2</v>
      </c>
      <c r="CJ39" s="10">
        <v>1500</v>
      </c>
      <c r="CK39" s="152">
        <v>608</v>
      </c>
      <c r="CM39" s="165"/>
      <c r="CN39" s="171"/>
      <c r="CO39" s="21"/>
      <c r="CP39" s="22"/>
      <c r="CQ39" s="21"/>
      <c r="CR39" s="172"/>
      <c r="CS39" s="158">
        <v>671768</v>
      </c>
      <c r="CT39" s="173"/>
      <c r="CV39" s="164" t="s">
        <v>96</v>
      </c>
      <c r="CW39" s="154" t="s">
        <v>527</v>
      </c>
      <c r="CX39" s="19" t="s">
        <v>1670</v>
      </c>
      <c r="CY39" s="20" t="s">
        <v>434</v>
      </c>
      <c r="CZ39" s="19" t="s">
        <v>82</v>
      </c>
      <c r="DA39" s="156">
        <v>0.4</v>
      </c>
      <c r="DB39" s="10">
        <v>282000</v>
      </c>
      <c r="DC39" s="158">
        <v>347851</v>
      </c>
    </row>
    <row r="40" spans="1:107" ht="48.75" thickBot="1" x14ac:dyDescent="0.3">
      <c r="A40" s="164" t="s">
        <v>136</v>
      </c>
      <c r="B40" s="154" t="s">
        <v>654</v>
      </c>
      <c r="C40" s="19" t="s">
        <v>1406</v>
      </c>
      <c r="D40" s="20" t="s">
        <v>79</v>
      </c>
      <c r="E40" s="154" t="s">
        <v>677</v>
      </c>
      <c r="F40" s="156">
        <v>0.2</v>
      </c>
      <c r="G40" s="10">
        <v>60000</v>
      </c>
      <c r="H40" s="158">
        <v>36000</v>
      </c>
      <c r="CD40" s="42"/>
      <c r="CE40" s="104"/>
      <c r="CF40" s="19" t="s">
        <v>1557</v>
      </c>
      <c r="CG40" s="20" t="s">
        <v>851</v>
      </c>
      <c r="CH40" s="118" t="s">
        <v>1554</v>
      </c>
      <c r="CI40" s="172"/>
      <c r="CJ40" s="7">
        <v>480</v>
      </c>
      <c r="CK40" s="170"/>
      <c r="CM40" s="166"/>
      <c r="CN40" s="155"/>
      <c r="CO40" s="19" t="s">
        <v>1579</v>
      </c>
      <c r="CP40" s="20" t="s">
        <v>426</v>
      </c>
      <c r="CQ40" s="19" t="s">
        <v>344</v>
      </c>
      <c r="CR40" s="157"/>
      <c r="CS40" s="159"/>
      <c r="CT40" s="159"/>
      <c r="CV40" s="165"/>
      <c r="CW40" s="171"/>
      <c r="CX40" s="19" t="s">
        <v>528</v>
      </c>
      <c r="CY40" s="20" t="s">
        <v>434</v>
      </c>
      <c r="CZ40" s="19" t="s">
        <v>82</v>
      </c>
      <c r="DA40" s="172"/>
      <c r="DB40" s="10">
        <v>185000</v>
      </c>
      <c r="DC40" s="173"/>
    </row>
    <row r="41" spans="1:107" ht="48.75" thickBot="1" x14ac:dyDescent="0.3">
      <c r="A41" s="165"/>
      <c r="B41" s="171"/>
      <c r="C41" s="19" t="s">
        <v>1407</v>
      </c>
      <c r="D41" s="20" t="s">
        <v>79</v>
      </c>
      <c r="E41" s="171"/>
      <c r="F41" s="172"/>
      <c r="G41" s="10">
        <v>60000</v>
      </c>
      <c r="H41" s="173"/>
      <c r="CD41" s="42"/>
      <c r="CE41" s="141"/>
      <c r="CF41" s="19" t="s">
        <v>1558</v>
      </c>
      <c r="CG41" s="20" t="s">
        <v>851</v>
      </c>
      <c r="CH41" s="118" t="s">
        <v>1554</v>
      </c>
      <c r="CI41" s="172"/>
      <c r="CJ41" s="7">
        <v>490</v>
      </c>
      <c r="CK41" s="170"/>
      <c r="CM41" s="164" t="s">
        <v>96</v>
      </c>
      <c r="CN41" s="154" t="s">
        <v>423</v>
      </c>
      <c r="CO41" s="21"/>
      <c r="CP41" s="22"/>
      <c r="CQ41" s="21"/>
      <c r="CR41" s="156">
        <v>0.4</v>
      </c>
      <c r="CS41" s="12"/>
      <c r="CT41" s="158">
        <v>970648</v>
      </c>
      <c r="CV41" s="165"/>
      <c r="CW41" s="171"/>
      <c r="CX41" s="19" t="s">
        <v>83</v>
      </c>
      <c r="CY41" s="20" t="s">
        <v>1481</v>
      </c>
      <c r="CZ41" s="19" t="s">
        <v>85</v>
      </c>
      <c r="DA41" s="172"/>
      <c r="DB41" s="10">
        <v>377128</v>
      </c>
      <c r="DC41" s="173"/>
    </row>
    <row r="42" spans="1:107" ht="48.75" thickBot="1" x14ac:dyDescent="0.3">
      <c r="A42" s="166"/>
      <c r="B42" s="155"/>
      <c r="C42" s="19" t="s">
        <v>1408</v>
      </c>
      <c r="D42" s="20" t="s">
        <v>79</v>
      </c>
      <c r="E42" s="155"/>
      <c r="F42" s="157"/>
      <c r="G42" s="10">
        <v>60000</v>
      </c>
      <c r="H42" s="159"/>
      <c r="CD42" s="42"/>
      <c r="CE42" s="141"/>
      <c r="CF42" s="19" t="s">
        <v>1559</v>
      </c>
      <c r="CG42" s="20" t="s">
        <v>851</v>
      </c>
      <c r="CH42" s="118" t="s">
        <v>838</v>
      </c>
      <c r="CI42" s="157"/>
      <c r="CJ42" s="7">
        <v>570</v>
      </c>
      <c r="CK42" s="153"/>
      <c r="CM42" s="165"/>
      <c r="CN42" s="171"/>
      <c r="CO42" s="21" t="s">
        <v>424</v>
      </c>
      <c r="CP42" s="22"/>
      <c r="CQ42" s="21"/>
      <c r="CR42" s="172"/>
      <c r="CS42" s="12"/>
      <c r="CT42" s="173"/>
      <c r="CV42" s="166"/>
      <c r="CW42" s="155"/>
      <c r="CX42" s="19" t="s">
        <v>72</v>
      </c>
      <c r="CY42" s="20" t="s">
        <v>530</v>
      </c>
      <c r="CZ42" s="19" t="s">
        <v>74</v>
      </c>
      <c r="DA42" s="157"/>
      <c r="DB42" s="10">
        <v>25500</v>
      </c>
      <c r="DC42" s="159"/>
    </row>
    <row r="43" spans="1:107" ht="48.75" thickBot="1" x14ac:dyDescent="0.3">
      <c r="A43" s="41" t="s">
        <v>92</v>
      </c>
      <c r="B43" s="8" t="s">
        <v>93</v>
      </c>
      <c r="C43" s="19" t="s">
        <v>94</v>
      </c>
      <c r="D43" s="20" t="s">
        <v>1409</v>
      </c>
      <c r="E43" s="8" t="s">
        <v>11</v>
      </c>
      <c r="F43" s="9">
        <v>0.4</v>
      </c>
      <c r="G43" s="10">
        <v>240000</v>
      </c>
      <c r="H43" s="10">
        <v>96000</v>
      </c>
      <c r="CD43" s="42"/>
      <c r="CE43" s="141"/>
      <c r="CF43" s="19" t="s">
        <v>835</v>
      </c>
      <c r="CG43" s="20" t="s">
        <v>830</v>
      </c>
      <c r="CH43" s="118" t="s">
        <v>674</v>
      </c>
      <c r="CI43" s="9">
        <v>0.05</v>
      </c>
      <c r="CJ43" s="10">
        <v>3000</v>
      </c>
      <c r="CK43" s="7">
        <v>150</v>
      </c>
      <c r="CM43" s="165"/>
      <c r="CN43" s="171"/>
      <c r="CO43" s="21" t="s">
        <v>1598</v>
      </c>
      <c r="CP43" s="22" t="s">
        <v>438</v>
      </c>
      <c r="CQ43" s="21"/>
      <c r="CR43" s="172"/>
      <c r="CS43" s="12"/>
      <c r="CT43" s="173"/>
      <c r="CV43" s="41" t="s">
        <v>105</v>
      </c>
      <c r="CW43" s="8" t="s">
        <v>1671</v>
      </c>
      <c r="CX43" s="19" t="s">
        <v>757</v>
      </c>
      <c r="CY43" s="20" t="s">
        <v>584</v>
      </c>
      <c r="CZ43" s="19" t="s">
        <v>348</v>
      </c>
      <c r="DA43" s="9">
        <v>0.4</v>
      </c>
      <c r="DB43" s="10">
        <v>698700</v>
      </c>
      <c r="DC43" s="10">
        <v>279480</v>
      </c>
    </row>
    <row r="44" spans="1:107" ht="60.75" thickBot="1" x14ac:dyDescent="0.3">
      <c r="A44" s="164" t="s">
        <v>92</v>
      </c>
      <c r="B44" s="154" t="s">
        <v>1410</v>
      </c>
      <c r="C44" s="19" t="s">
        <v>1411</v>
      </c>
      <c r="D44" s="20" t="s">
        <v>1412</v>
      </c>
      <c r="E44" s="24" t="s">
        <v>1413</v>
      </c>
      <c r="F44" s="9">
        <v>0.2</v>
      </c>
      <c r="G44" s="10">
        <v>1500</v>
      </c>
      <c r="H44" s="7">
        <v>300</v>
      </c>
      <c r="CD44" s="42"/>
      <c r="CE44" s="141"/>
      <c r="CF44" s="19" t="s">
        <v>1560</v>
      </c>
      <c r="CG44" s="20" t="s">
        <v>830</v>
      </c>
      <c r="CH44" s="118" t="s">
        <v>834</v>
      </c>
      <c r="CI44" s="9">
        <v>0.4</v>
      </c>
      <c r="CJ44" s="10">
        <v>3600</v>
      </c>
      <c r="CK44" s="10">
        <v>1440</v>
      </c>
      <c r="CM44" s="165"/>
      <c r="CN44" s="171"/>
      <c r="CO44" s="43"/>
      <c r="CP44" s="43"/>
      <c r="CQ44" s="21"/>
      <c r="CR44" s="172"/>
      <c r="CS44" s="10">
        <v>740000</v>
      </c>
      <c r="CT44" s="173"/>
      <c r="CV44" s="41" t="s">
        <v>96</v>
      </c>
      <c r="CW44" s="8" t="s">
        <v>1672</v>
      </c>
      <c r="CX44" s="19" t="s">
        <v>1089</v>
      </c>
      <c r="CY44" s="20" t="s">
        <v>1673</v>
      </c>
      <c r="CZ44" s="19" t="s">
        <v>27</v>
      </c>
      <c r="DA44" s="9">
        <v>0.4</v>
      </c>
      <c r="DB44" s="10">
        <v>280000</v>
      </c>
      <c r="DC44" s="10">
        <v>112000</v>
      </c>
    </row>
    <row r="45" spans="1:107" ht="36.75" thickBot="1" x14ac:dyDescent="0.3">
      <c r="A45" s="165"/>
      <c r="B45" s="171"/>
      <c r="C45" s="19" t="s">
        <v>1414</v>
      </c>
      <c r="D45" s="20" t="s">
        <v>1415</v>
      </c>
      <c r="E45" s="24" t="s">
        <v>1416</v>
      </c>
      <c r="F45" s="9">
        <v>0.05</v>
      </c>
      <c r="G45" s="10">
        <v>2250</v>
      </c>
      <c r="H45" s="7">
        <v>113</v>
      </c>
      <c r="CD45" s="42"/>
      <c r="CE45" s="141"/>
      <c r="CF45" s="19" t="s">
        <v>1221</v>
      </c>
      <c r="CG45" s="20" t="s">
        <v>830</v>
      </c>
      <c r="CH45" s="118" t="s">
        <v>1220</v>
      </c>
      <c r="CI45" s="12"/>
      <c r="CJ45" s="7">
        <v>850</v>
      </c>
      <c r="CK45" s="158">
        <v>13624</v>
      </c>
      <c r="CM45" s="165"/>
      <c r="CN45" s="171"/>
      <c r="CO45" s="19" t="s">
        <v>1306</v>
      </c>
      <c r="CP45" s="20" t="s">
        <v>288</v>
      </c>
      <c r="CQ45" s="21"/>
      <c r="CR45" s="172"/>
      <c r="CS45" s="10">
        <v>946500</v>
      </c>
      <c r="CT45" s="173"/>
      <c r="CV45" s="41"/>
      <c r="CW45" s="35"/>
      <c r="CX45" s="19" t="s">
        <v>1674</v>
      </c>
      <c r="CY45" s="37"/>
      <c r="CZ45" s="69"/>
      <c r="DA45" s="31"/>
      <c r="DB45" s="26"/>
      <c r="DC45" s="26"/>
    </row>
    <row r="46" spans="1:107" ht="36.75" thickBot="1" x14ac:dyDescent="0.3">
      <c r="A46" s="165"/>
      <c r="B46" s="171"/>
      <c r="C46" s="19" t="s">
        <v>1417</v>
      </c>
      <c r="D46" s="20" t="s">
        <v>1281</v>
      </c>
      <c r="E46" s="24" t="s">
        <v>1418</v>
      </c>
      <c r="F46" s="9">
        <v>0.15</v>
      </c>
      <c r="G46" s="10">
        <v>3220</v>
      </c>
      <c r="H46" s="7">
        <v>483</v>
      </c>
      <c r="CD46" s="42"/>
      <c r="CE46" s="141"/>
      <c r="CF46" s="19" t="s">
        <v>1227</v>
      </c>
      <c r="CG46" s="20" t="s">
        <v>823</v>
      </c>
      <c r="CH46" s="118" t="s">
        <v>838</v>
      </c>
      <c r="CI46" s="14">
        <v>0.2</v>
      </c>
      <c r="CJ46" s="10">
        <v>66472</v>
      </c>
      <c r="CK46" s="173"/>
      <c r="CM46" s="165"/>
      <c r="CN46" s="171"/>
      <c r="CO46" s="19" t="s">
        <v>1599</v>
      </c>
      <c r="CP46" s="20" t="s">
        <v>61</v>
      </c>
      <c r="CQ46" s="21" t="s">
        <v>27</v>
      </c>
      <c r="CR46" s="172"/>
      <c r="CS46" s="10">
        <v>528000</v>
      </c>
      <c r="CT46" s="173"/>
      <c r="CV46" s="164" t="s">
        <v>136</v>
      </c>
      <c r="CW46" s="154" t="s">
        <v>1675</v>
      </c>
      <c r="CX46" s="21" t="s">
        <v>162</v>
      </c>
      <c r="CY46" s="22" t="s">
        <v>1677</v>
      </c>
      <c r="CZ46" s="178">
        <v>15.15</v>
      </c>
      <c r="DA46" s="156">
        <v>0.4</v>
      </c>
      <c r="DB46" s="158">
        <v>277950</v>
      </c>
      <c r="DC46" s="158">
        <v>111180</v>
      </c>
    </row>
    <row r="47" spans="1:107" ht="48.75" thickBot="1" x14ac:dyDescent="0.3">
      <c r="A47" s="165"/>
      <c r="B47" s="171"/>
      <c r="C47" s="19" t="s">
        <v>1419</v>
      </c>
      <c r="D47" s="20" t="s">
        <v>1420</v>
      </c>
      <c r="E47" s="24" t="s">
        <v>132</v>
      </c>
      <c r="F47" s="9">
        <v>0.4</v>
      </c>
      <c r="G47" s="10">
        <v>4950</v>
      </c>
      <c r="H47" s="10">
        <v>1980</v>
      </c>
      <c r="CD47" s="41"/>
      <c r="CE47" s="118"/>
      <c r="CF47" s="19" t="s">
        <v>848</v>
      </c>
      <c r="CG47" s="20" t="s">
        <v>851</v>
      </c>
      <c r="CH47" s="118" t="s">
        <v>1554</v>
      </c>
      <c r="CI47" s="1"/>
      <c r="CJ47" s="7">
        <v>800</v>
      </c>
      <c r="CK47" s="159"/>
      <c r="CM47" s="42"/>
      <c r="CN47" s="13"/>
      <c r="CO47" s="19" t="s">
        <v>1151</v>
      </c>
      <c r="CP47" s="20" t="s">
        <v>288</v>
      </c>
      <c r="CQ47" s="61"/>
      <c r="CR47" s="172"/>
      <c r="CS47" s="10">
        <v>28160</v>
      </c>
      <c r="CT47" s="173"/>
      <c r="CV47" s="166"/>
      <c r="CW47" s="155"/>
      <c r="CX47" s="19" t="s">
        <v>1676</v>
      </c>
      <c r="CY47" s="20" t="s">
        <v>1678</v>
      </c>
      <c r="CZ47" s="179"/>
      <c r="DA47" s="157"/>
      <c r="DB47" s="159"/>
      <c r="DC47" s="159"/>
    </row>
    <row r="48" spans="1:107" ht="48.75" thickBot="1" x14ac:dyDescent="0.3">
      <c r="A48" s="165"/>
      <c r="B48" s="171"/>
      <c r="C48" s="19" t="s">
        <v>1421</v>
      </c>
      <c r="D48" s="20" t="s">
        <v>837</v>
      </c>
      <c r="E48" s="24" t="s">
        <v>344</v>
      </c>
      <c r="F48" s="9">
        <v>0.2</v>
      </c>
      <c r="G48" s="10">
        <v>60500</v>
      </c>
      <c r="H48" s="10">
        <v>12100</v>
      </c>
      <c r="CD48" s="44" t="s">
        <v>92</v>
      </c>
      <c r="CE48" s="103" t="s">
        <v>1561</v>
      </c>
      <c r="CF48" s="19" t="s">
        <v>1562</v>
      </c>
      <c r="CG48" s="20" t="s">
        <v>26</v>
      </c>
      <c r="CH48" s="118" t="s">
        <v>27</v>
      </c>
      <c r="CI48" s="9">
        <v>0.4</v>
      </c>
      <c r="CJ48" s="10">
        <v>135000</v>
      </c>
      <c r="CK48" s="10">
        <v>54000</v>
      </c>
      <c r="CM48" s="42"/>
      <c r="CN48" s="13"/>
      <c r="CO48" s="19" t="s">
        <v>1300</v>
      </c>
      <c r="CP48" s="20" t="s">
        <v>20</v>
      </c>
      <c r="CQ48" s="61"/>
      <c r="CR48" s="172"/>
      <c r="CS48" s="10">
        <v>115800</v>
      </c>
      <c r="CT48" s="12"/>
      <c r="CV48" s="41" t="s">
        <v>92</v>
      </c>
      <c r="CW48" s="8" t="s">
        <v>1679</v>
      </c>
      <c r="CX48" s="19" t="s">
        <v>1680</v>
      </c>
      <c r="CY48" s="20" t="s">
        <v>29</v>
      </c>
      <c r="CZ48" s="19" t="s">
        <v>30</v>
      </c>
      <c r="DA48" s="9">
        <v>0.2</v>
      </c>
      <c r="DB48" s="10">
        <v>37500</v>
      </c>
      <c r="DC48" s="10">
        <v>7500</v>
      </c>
    </row>
    <row r="49" spans="1:110" ht="24.75" thickBot="1" x14ac:dyDescent="0.3">
      <c r="A49" s="165"/>
      <c r="B49" s="171"/>
      <c r="C49" s="19" t="s">
        <v>94</v>
      </c>
      <c r="D49" s="20" t="s">
        <v>1422</v>
      </c>
      <c r="E49" s="24" t="s">
        <v>11</v>
      </c>
      <c r="F49" s="156">
        <v>0.4</v>
      </c>
      <c r="G49" s="10">
        <v>18100</v>
      </c>
      <c r="H49" s="158">
        <v>7732</v>
      </c>
      <c r="CD49" s="42"/>
      <c r="CE49" s="104"/>
      <c r="CF49" s="122" t="s">
        <v>1411</v>
      </c>
      <c r="CG49" s="123" t="s">
        <v>1428</v>
      </c>
      <c r="CH49" s="123" t="s">
        <v>1413</v>
      </c>
      <c r="CI49" s="9">
        <v>0.2</v>
      </c>
      <c r="CJ49" s="10">
        <v>3500</v>
      </c>
      <c r="CK49" s="7">
        <v>700</v>
      </c>
      <c r="CM49" s="42"/>
      <c r="CN49" s="13"/>
      <c r="CO49" s="19" t="s">
        <v>440</v>
      </c>
      <c r="CP49" s="20" t="s">
        <v>426</v>
      </c>
      <c r="CQ49" s="61"/>
      <c r="CR49" s="172"/>
      <c r="CS49" s="10">
        <v>28160</v>
      </c>
      <c r="CT49" s="12"/>
      <c r="CV49" s="164" t="s">
        <v>136</v>
      </c>
      <c r="CW49" s="154" t="s">
        <v>1681</v>
      </c>
      <c r="CX49" s="19" t="s">
        <v>390</v>
      </c>
      <c r="CY49" s="20" t="s">
        <v>1682</v>
      </c>
      <c r="CZ49" s="20" t="s">
        <v>391</v>
      </c>
      <c r="DA49" s="156">
        <v>0.4</v>
      </c>
      <c r="DB49" s="10">
        <v>6885000</v>
      </c>
      <c r="DC49" s="158">
        <v>55125600</v>
      </c>
    </row>
    <row r="50" spans="1:110" ht="60.75" thickBot="1" x14ac:dyDescent="0.3">
      <c r="A50" s="166"/>
      <c r="B50" s="155"/>
      <c r="C50" s="19" t="s">
        <v>775</v>
      </c>
      <c r="D50" s="20" t="s">
        <v>1415</v>
      </c>
      <c r="E50" s="24" t="s">
        <v>327</v>
      </c>
      <c r="F50" s="157"/>
      <c r="G50" s="10">
        <v>1230</v>
      </c>
      <c r="H50" s="159"/>
      <c r="CD50" s="42"/>
      <c r="CE50" s="104"/>
      <c r="CF50" s="122" t="s">
        <v>775</v>
      </c>
      <c r="CG50" s="123" t="s">
        <v>794</v>
      </c>
      <c r="CH50" s="123" t="s">
        <v>1529</v>
      </c>
      <c r="CI50" s="9">
        <v>0.4</v>
      </c>
      <c r="CJ50" s="10">
        <v>6000</v>
      </c>
      <c r="CK50" s="10">
        <v>2400</v>
      </c>
      <c r="CM50" s="41"/>
      <c r="CN50" s="8"/>
      <c r="CO50" s="19" t="s">
        <v>432</v>
      </c>
      <c r="CP50" s="20" t="s">
        <v>426</v>
      </c>
      <c r="CQ50" s="43"/>
      <c r="CR50" s="157"/>
      <c r="CS50" s="10">
        <v>40000</v>
      </c>
      <c r="CT50" s="7"/>
      <c r="CV50" s="165"/>
      <c r="CW50" s="171"/>
      <c r="CX50" s="19" t="s">
        <v>504</v>
      </c>
      <c r="CY50" s="20" t="s">
        <v>1683</v>
      </c>
      <c r="CZ50" s="20" t="s">
        <v>11</v>
      </c>
      <c r="DA50" s="172"/>
      <c r="DB50" s="10">
        <v>15984000</v>
      </c>
      <c r="DC50" s="173"/>
    </row>
    <row r="51" spans="1:110" ht="60.75" thickBot="1" x14ac:dyDescent="0.3">
      <c r="A51" s="164" t="s">
        <v>92</v>
      </c>
      <c r="B51" s="154" t="s">
        <v>1423</v>
      </c>
      <c r="C51" s="19" t="s">
        <v>1424</v>
      </c>
      <c r="D51" s="20">
        <v>100</v>
      </c>
      <c r="E51" s="19" t="s">
        <v>344</v>
      </c>
      <c r="F51" s="156">
        <v>0.2</v>
      </c>
      <c r="G51" s="7">
        <v>360</v>
      </c>
      <c r="H51" s="152">
        <v>584</v>
      </c>
      <c r="CD51" s="42"/>
      <c r="CE51" s="104"/>
      <c r="CF51" s="122" t="s">
        <v>1534</v>
      </c>
      <c r="CG51" s="123" t="s">
        <v>1563</v>
      </c>
      <c r="CH51" s="123" t="s">
        <v>344</v>
      </c>
      <c r="CI51" s="9">
        <v>0.2</v>
      </c>
      <c r="CJ51" s="10">
        <v>4300</v>
      </c>
      <c r="CK51" s="7">
        <v>860</v>
      </c>
      <c r="CM51" s="164" t="s">
        <v>96</v>
      </c>
      <c r="CN51" s="154" t="s">
        <v>783</v>
      </c>
      <c r="CO51" s="19" t="s">
        <v>415</v>
      </c>
      <c r="CP51" s="20" t="s">
        <v>135</v>
      </c>
      <c r="CQ51" s="19" t="s">
        <v>416</v>
      </c>
      <c r="CR51" s="156">
        <v>0.4</v>
      </c>
      <c r="CS51" s="10">
        <v>1650000</v>
      </c>
      <c r="CT51" s="158">
        <v>2372000</v>
      </c>
      <c r="CV51" s="165"/>
      <c r="CW51" s="171"/>
      <c r="CX51" s="19" t="s">
        <v>507</v>
      </c>
      <c r="CY51" s="20" t="s">
        <v>401</v>
      </c>
      <c r="CZ51" s="20" t="s">
        <v>50</v>
      </c>
      <c r="DA51" s="172"/>
      <c r="DB51" s="10">
        <v>6300000</v>
      </c>
      <c r="DC51" s="173"/>
    </row>
    <row r="52" spans="1:110" ht="48.75" thickBot="1" x14ac:dyDescent="0.3">
      <c r="A52" s="165"/>
      <c r="B52" s="171"/>
      <c r="C52" s="19" t="s">
        <v>1425</v>
      </c>
      <c r="D52" s="20">
        <v>150</v>
      </c>
      <c r="E52" s="19" t="s">
        <v>838</v>
      </c>
      <c r="F52" s="172"/>
      <c r="G52" s="7">
        <v>860</v>
      </c>
      <c r="H52" s="170"/>
      <c r="CD52" s="41"/>
      <c r="CE52" s="108"/>
      <c r="CF52" s="122" t="s">
        <v>637</v>
      </c>
      <c r="CG52" s="123" t="s">
        <v>365</v>
      </c>
      <c r="CH52" s="123" t="s">
        <v>348</v>
      </c>
      <c r="CI52" s="9">
        <v>0.4</v>
      </c>
      <c r="CJ52" s="10">
        <v>12000</v>
      </c>
      <c r="CK52" s="10">
        <v>4800</v>
      </c>
      <c r="CM52" s="166"/>
      <c r="CN52" s="155"/>
      <c r="CO52" s="19" t="s">
        <v>1600</v>
      </c>
      <c r="CP52" s="20" t="s">
        <v>1123</v>
      </c>
      <c r="CQ52" s="19" t="s">
        <v>100</v>
      </c>
      <c r="CR52" s="157"/>
      <c r="CS52" s="10">
        <v>4280000</v>
      </c>
      <c r="CT52" s="159"/>
      <c r="CV52" s="165"/>
      <c r="CW52" s="171"/>
      <c r="CX52" s="19" t="s">
        <v>509</v>
      </c>
      <c r="CY52" s="20" t="s">
        <v>135</v>
      </c>
      <c r="CZ52" s="20" t="s">
        <v>362</v>
      </c>
      <c r="DA52" s="172"/>
      <c r="DB52" s="10">
        <v>3413750</v>
      </c>
      <c r="DC52" s="173"/>
    </row>
    <row r="53" spans="1:110" ht="24.75" thickBot="1" x14ac:dyDescent="0.3">
      <c r="A53" s="165"/>
      <c r="B53" s="171"/>
      <c r="C53" s="19" t="s">
        <v>1426</v>
      </c>
      <c r="D53" s="20">
        <v>250</v>
      </c>
      <c r="E53" s="19" t="s">
        <v>677</v>
      </c>
      <c r="F53" s="157"/>
      <c r="G53" s="10">
        <v>1700</v>
      </c>
      <c r="H53" s="153"/>
      <c r="CD53" s="41"/>
      <c r="CE53" s="108"/>
      <c r="CF53" s="122" t="s">
        <v>1417</v>
      </c>
      <c r="CG53" s="20" t="s">
        <v>1564</v>
      </c>
      <c r="CH53" s="123" t="s">
        <v>1418</v>
      </c>
      <c r="CI53" s="9">
        <v>0.15</v>
      </c>
      <c r="CJ53" s="10">
        <v>4320</v>
      </c>
      <c r="CK53" s="7">
        <v>648</v>
      </c>
      <c r="CM53" s="164" t="s">
        <v>96</v>
      </c>
      <c r="CN53" s="154" t="s">
        <v>423</v>
      </c>
      <c r="CO53" s="21" t="s">
        <v>1299</v>
      </c>
      <c r="CP53" s="22"/>
      <c r="CQ53" s="21"/>
      <c r="CR53" s="172">
        <v>0.4</v>
      </c>
      <c r="CS53" s="158">
        <v>640000</v>
      </c>
      <c r="CT53" s="173">
        <v>3438266</v>
      </c>
      <c r="CV53" s="165"/>
      <c r="CW53" s="171"/>
      <c r="CX53" s="19" t="s">
        <v>9</v>
      </c>
      <c r="CY53" s="20" t="s">
        <v>1684</v>
      </c>
      <c r="CZ53" s="20" t="s">
        <v>11</v>
      </c>
      <c r="DA53" s="172"/>
      <c r="DB53" s="10">
        <v>37000000</v>
      </c>
      <c r="DC53" s="173"/>
    </row>
    <row r="54" spans="1:110" ht="24.75" thickBot="1" x14ac:dyDescent="0.3">
      <c r="A54" s="165"/>
      <c r="B54" s="171"/>
      <c r="C54" s="19" t="s">
        <v>94</v>
      </c>
      <c r="D54" s="95">
        <v>12700</v>
      </c>
      <c r="E54" s="19" t="s">
        <v>11</v>
      </c>
      <c r="F54" s="9">
        <v>0.4</v>
      </c>
      <c r="G54" s="10">
        <v>18100</v>
      </c>
      <c r="H54" s="10">
        <v>7240</v>
      </c>
      <c r="CD54" s="42"/>
      <c r="CE54" s="141"/>
      <c r="CF54" s="122" t="s">
        <v>775</v>
      </c>
      <c r="CG54" s="123" t="s">
        <v>1528</v>
      </c>
      <c r="CH54" s="123" t="s">
        <v>1529</v>
      </c>
      <c r="CI54" s="9">
        <v>0.4</v>
      </c>
      <c r="CJ54" s="10">
        <v>1500</v>
      </c>
      <c r="CK54" s="7">
        <v>600</v>
      </c>
      <c r="CM54" s="165"/>
      <c r="CN54" s="171"/>
      <c r="CO54" s="21" t="s">
        <v>1304</v>
      </c>
      <c r="CP54" s="22" t="s">
        <v>20</v>
      </c>
      <c r="CQ54" s="21"/>
      <c r="CR54" s="172"/>
      <c r="CS54" s="173"/>
      <c r="CT54" s="173"/>
      <c r="CV54" s="165"/>
      <c r="CW54" s="171"/>
      <c r="CX54" s="19" t="s">
        <v>1083</v>
      </c>
      <c r="CY54" s="20" t="s">
        <v>510</v>
      </c>
      <c r="CZ54" s="20" t="s">
        <v>513</v>
      </c>
      <c r="DA54" s="172"/>
      <c r="DB54" s="10">
        <v>22500000</v>
      </c>
      <c r="DC54" s="173"/>
    </row>
    <row r="55" spans="1:110" ht="24.75" thickBot="1" x14ac:dyDescent="0.3">
      <c r="A55" s="166"/>
      <c r="B55" s="155"/>
      <c r="C55" s="19" t="s">
        <v>1411</v>
      </c>
      <c r="D55" s="20">
        <v>130</v>
      </c>
      <c r="E55" s="19" t="s">
        <v>1413</v>
      </c>
      <c r="F55" s="9">
        <v>0.2</v>
      </c>
      <c r="G55" s="7">
        <v>750</v>
      </c>
      <c r="H55" s="7">
        <v>150</v>
      </c>
      <c r="CD55" s="42" t="s">
        <v>92</v>
      </c>
      <c r="CE55" s="141" t="s">
        <v>1527</v>
      </c>
      <c r="CF55" s="122" t="s">
        <v>1530</v>
      </c>
      <c r="CG55" s="123" t="s">
        <v>1531</v>
      </c>
      <c r="CH55" s="123" t="s">
        <v>1431</v>
      </c>
      <c r="CI55" s="9">
        <v>0.2</v>
      </c>
      <c r="CJ55" s="10">
        <v>2250</v>
      </c>
      <c r="CK55" s="7">
        <v>450</v>
      </c>
      <c r="CM55" s="165"/>
      <c r="CN55" s="171"/>
      <c r="CO55" s="43"/>
      <c r="CP55" s="43"/>
      <c r="CQ55" s="21"/>
      <c r="CR55" s="172"/>
      <c r="CS55" s="159"/>
      <c r="CT55" s="173"/>
      <c r="CV55" s="165"/>
      <c r="CW55" s="171"/>
      <c r="CX55" s="19" t="s">
        <v>406</v>
      </c>
      <c r="CY55" s="20" t="s">
        <v>777</v>
      </c>
      <c r="CZ55" s="20" t="s">
        <v>24</v>
      </c>
      <c r="DA55" s="172"/>
      <c r="DB55" s="10">
        <v>6662250</v>
      </c>
      <c r="DC55" s="173"/>
    </row>
    <row r="56" spans="1:110" ht="24.75" thickBot="1" x14ac:dyDescent="0.3">
      <c r="A56" s="164" t="s">
        <v>92</v>
      </c>
      <c r="B56" s="154" t="s">
        <v>1427</v>
      </c>
      <c r="C56" s="20" t="s">
        <v>775</v>
      </c>
      <c r="D56" s="20" t="s">
        <v>1428</v>
      </c>
      <c r="E56" s="20" t="s">
        <v>327</v>
      </c>
      <c r="F56" s="9">
        <v>0.4</v>
      </c>
      <c r="G56" s="10">
        <v>2100</v>
      </c>
      <c r="H56" s="7">
        <v>840</v>
      </c>
      <c r="CD56" s="42"/>
      <c r="CE56" s="141"/>
      <c r="CF56" s="122" t="s">
        <v>637</v>
      </c>
      <c r="CG56" s="123" t="s">
        <v>1532</v>
      </c>
      <c r="CH56" s="123" t="s">
        <v>348</v>
      </c>
      <c r="CI56" s="9">
        <v>0.4</v>
      </c>
      <c r="CJ56" s="10">
        <v>12000</v>
      </c>
      <c r="CK56" s="10">
        <v>4800</v>
      </c>
      <c r="CM56" s="165"/>
      <c r="CN56" s="171"/>
      <c r="CO56" s="19" t="s">
        <v>1305</v>
      </c>
      <c r="CP56" s="20" t="s">
        <v>20</v>
      </c>
      <c r="CQ56" s="19" t="s">
        <v>27</v>
      </c>
      <c r="CR56" s="172"/>
      <c r="CS56" s="10">
        <v>900000</v>
      </c>
      <c r="CT56" s="173"/>
      <c r="CV56" s="165"/>
      <c r="CW56" s="171"/>
      <c r="CX56" s="21" t="s">
        <v>517</v>
      </c>
      <c r="CY56" s="22" t="s">
        <v>777</v>
      </c>
      <c r="CZ56" s="22" t="s">
        <v>393</v>
      </c>
      <c r="DA56" s="172"/>
      <c r="DB56" s="15">
        <v>6750000</v>
      </c>
      <c r="DC56" s="173"/>
    </row>
    <row r="57" spans="1:110" ht="36.75" thickBot="1" x14ac:dyDescent="0.3">
      <c r="A57" s="165"/>
      <c r="B57" s="171"/>
      <c r="C57" s="20" t="s">
        <v>1429</v>
      </c>
      <c r="D57" s="20" t="s">
        <v>1430</v>
      </c>
      <c r="E57" s="20" t="s">
        <v>1431</v>
      </c>
      <c r="F57" s="9">
        <v>0.2</v>
      </c>
      <c r="G57" s="10">
        <v>6500</v>
      </c>
      <c r="H57" s="10">
        <v>1300</v>
      </c>
      <c r="CD57" s="42"/>
      <c r="CE57" s="141"/>
      <c r="CF57" s="122" t="s">
        <v>1411</v>
      </c>
      <c r="CG57" s="123" t="s">
        <v>763</v>
      </c>
      <c r="CH57" s="123" t="s">
        <v>1413</v>
      </c>
      <c r="CI57" s="156">
        <v>0.2</v>
      </c>
      <c r="CJ57" s="10">
        <v>1750</v>
      </c>
      <c r="CK57" s="152">
        <v>883</v>
      </c>
      <c r="CM57" s="165"/>
      <c r="CN57" s="171"/>
      <c r="CO57" s="19" t="s">
        <v>447</v>
      </c>
      <c r="CP57" s="20" t="s">
        <v>790</v>
      </c>
      <c r="CQ57" s="19" t="s">
        <v>391</v>
      </c>
      <c r="CR57" s="172"/>
      <c r="CS57" s="10">
        <v>1598000</v>
      </c>
      <c r="CT57" s="173"/>
      <c r="CV57" s="165"/>
      <c r="CW57" s="171"/>
      <c r="CX57" s="75" t="s">
        <v>337</v>
      </c>
      <c r="CY57" s="48" t="s">
        <v>1123</v>
      </c>
      <c r="CZ57" s="48" t="s">
        <v>338</v>
      </c>
      <c r="DA57" s="172"/>
      <c r="DB57" s="50">
        <v>6772500</v>
      </c>
      <c r="DC57" s="173"/>
    </row>
    <row r="58" spans="1:110" ht="60.75" thickBot="1" x14ac:dyDescent="0.3">
      <c r="A58" s="165"/>
      <c r="B58" s="171"/>
      <c r="C58" s="20" t="s">
        <v>1432</v>
      </c>
      <c r="D58" s="20" t="s">
        <v>1433</v>
      </c>
      <c r="E58" s="20" t="s">
        <v>1434</v>
      </c>
      <c r="F58" s="9">
        <v>0.15</v>
      </c>
      <c r="G58" s="7">
        <v>800</v>
      </c>
      <c r="H58" s="7">
        <v>120</v>
      </c>
      <c r="CD58" s="42"/>
      <c r="CE58" s="141"/>
      <c r="CF58" s="122" t="s">
        <v>1411</v>
      </c>
      <c r="CG58" s="123" t="s">
        <v>1437</v>
      </c>
      <c r="CH58" s="123" t="s">
        <v>1413</v>
      </c>
      <c r="CI58" s="172"/>
      <c r="CJ58" s="7">
        <v>750</v>
      </c>
      <c r="CK58" s="170"/>
      <c r="CM58" s="165"/>
      <c r="CN58" s="171"/>
      <c r="CO58" s="21" t="s">
        <v>1601</v>
      </c>
      <c r="CP58" s="22"/>
      <c r="CQ58" s="21"/>
      <c r="CR58" s="172"/>
      <c r="CS58" s="158">
        <v>583464</v>
      </c>
      <c r="CT58" s="173"/>
      <c r="CV58" s="165"/>
      <c r="CW58" s="171"/>
      <c r="CX58" s="19" t="s">
        <v>1369</v>
      </c>
      <c r="CY58" s="20" t="s">
        <v>401</v>
      </c>
      <c r="CZ58" s="20" t="s">
        <v>338</v>
      </c>
      <c r="DA58" s="172"/>
      <c r="DB58" s="10">
        <v>7800000</v>
      </c>
      <c r="DC58" s="173"/>
    </row>
    <row r="59" spans="1:110" ht="48.75" thickBot="1" x14ac:dyDescent="0.3">
      <c r="A59" s="165"/>
      <c r="B59" s="171"/>
      <c r="C59" s="20" t="s">
        <v>1435</v>
      </c>
      <c r="D59" s="20" t="s">
        <v>1436</v>
      </c>
      <c r="E59" s="20" t="s">
        <v>27</v>
      </c>
      <c r="F59" s="9">
        <v>0.4</v>
      </c>
      <c r="G59" s="10">
        <v>13400</v>
      </c>
      <c r="H59" s="10">
        <v>5360</v>
      </c>
      <c r="CD59" s="42"/>
      <c r="CE59" s="141"/>
      <c r="CF59" s="122" t="s">
        <v>1411</v>
      </c>
      <c r="CG59" s="123" t="s">
        <v>1437</v>
      </c>
      <c r="CH59" s="123" t="s">
        <v>1413</v>
      </c>
      <c r="CI59" s="172"/>
      <c r="CJ59" s="7">
        <v>840</v>
      </c>
      <c r="CK59" s="170"/>
      <c r="CM59" s="165"/>
      <c r="CN59" s="171"/>
      <c r="CO59" s="19" t="s">
        <v>430</v>
      </c>
      <c r="CP59" s="20" t="s">
        <v>431</v>
      </c>
      <c r="CQ59" s="21"/>
      <c r="CR59" s="172"/>
      <c r="CS59" s="159"/>
      <c r="CT59" s="173"/>
      <c r="CV59" s="165"/>
      <c r="CW59" s="171"/>
      <c r="CX59" s="19" t="s">
        <v>1370</v>
      </c>
      <c r="CY59" s="20" t="s">
        <v>401</v>
      </c>
      <c r="CZ59" s="20" t="s">
        <v>351</v>
      </c>
      <c r="DA59" s="172"/>
      <c r="DB59" s="10">
        <v>7695000</v>
      </c>
      <c r="DC59" s="173"/>
    </row>
    <row r="60" spans="1:110" ht="72.75" thickBot="1" x14ac:dyDescent="0.3">
      <c r="A60" s="166"/>
      <c r="B60" s="155"/>
      <c r="C60" s="20" t="s">
        <v>1411</v>
      </c>
      <c r="D60" s="20" t="s">
        <v>1437</v>
      </c>
      <c r="E60" s="20" t="s">
        <v>1413</v>
      </c>
      <c r="F60" s="9">
        <v>0.2</v>
      </c>
      <c r="G60" s="10">
        <v>1500</v>
      </c>
      <c r="H60" s="7">
        <v>300</v>
      </c>
      <c r="CD60" s="42"/>
      <c r="CE60" s="141"/>
      <c r="CF60" s="122" t="s">
        <v>1411</v>
      </c>
      <c r="CG60" s="123" t="s">
        <v>1535</v>
      </c>
      <c r="CH60" s="123" t="s">
        <v>1413</v>
      </c>
      <c r="CI60" s="157"/>
      <c r="CJ60" s="10">
        <v>1075</v>
      </c>
      <c r="CK60" s="153"/>
      <c r="CM60" s="165"/>
      <c r="CN60" s="171"/>
      <c r="CO60" s="19" t="s">
        <v>1602</v>
      </c>
      <c r="CP60" s="20" t="s">
        <v>429</v>
      </c>
      <c r="CQ60" s="21"/>
      <c r="CR60" s="172"/>
      <c r="CS60" s="10">
        <v>1689200</v>
      </c>
      <c r="CT60" s="173"/>
      <c r="CV60" s="166"/>
      <c r="CW60" s="155"/>
      <c r="CX60" s="19" t="s">
        <v>1371</v>
      </c>
      <c r="CY60" s="20" t="s">
        <v>1685</v>
      </c>
      <c r="CZ60" s="20" t="s">
        <v>351</v>
      </c>
      <c r="DA60" s="157"/>
      <c r="DB60" s="10">
        <v>10051500</v>
      </c>
      <c r="DC60" s="159"/>
    </row>
    <row r="61" spans="1:110" ht="36.75" thickBot="1" x14ac:dyDescent="0.3">
      <c r="A61" s="164" t="s">
        <v>92</v>
      </c>
      <c r="B61" s="154" t="s">
        <v>1427</v>
      </c>
      <c r="C61" s="20" t="s">
        <v>1417</v>
      </c>
      <c r="D61" s="20" t="s">
        <v>1438</v>
      </c>
      <c r="E61" s="24" t="s">
        <v>1418</v>
      </c>
      <c r="F61" s="49">
        <v>0.15</v>
      </c>
      <c r="G61" s="10">
        <v>3500</v>
      </c>
      <c r="H61" s="76">
        <v>525</v>
      </c>
      <c r="CD61" s="42"/>
      <c r="CE61" s="141"/>
      <c r="CF61" s="122" t="s">
        <v>1425</v>
      </c>
      <c r="CG61" s="123" t="s">
        <v>1536</v>
      </c>
      <c r="CH61" s="123" t="s">
        <v>838</v>
      </c>
      <c r="CI61" s="156">
        <v>0.2</v>
      </c>
      <c r="CJ61" s="7">
        <v>450</v>
      </c>
      <c r="CK61" s="152">
        <v>390</v>
      </c>
      <c r="CM61" s="165"/>
      <c r="CN61" s="171"/>
      <c r="CO61" s="19" t="s">
        <v>1603</v>
      </c>
      <c r="CP61" s="20" t="s">
        <v>431</v>
      </c>
      <c r="CQ61" s="21" t="s">
        <v>27</v>
      </c>
      <c r="CR61" s="172"/>
      <c r="CS61" s="10">
        <v>35000</v>
      </c>
      <c r="CT61" s="173"/>
      <c r="CV61" s="41" t="s">
        <v>105</v>
      </c>
      <c r="CW61" s="8" t="s">
        <v>1376</v>
      </c>
      <c r="CX61" s="19" t="s">
        <v>384</v>
      </c>
      <c r="CY61" s="20" t="s">
        <v>1686</v>
      </c>
      <c r="CZ61" s="20" t="s">
        <v>348</v>
      </c>
      <c r="DA61" s="9">
        <v>0.4</v>
      </c>
      <c r="DB61" s="10">
        <v>259011</v>
      </c>
      <c r="DC61" s="10">
        <v>103604</v>
      </c>
    </row>
    <row r="62" spans="1:110" ht="72.75" thickBot="1" x14ac:dyDescent="0.3">
      <c r="A62" s="165"/>
      <c r="B62" s="171"/>
      <c r="C62" s="20" t="s">
        <v>1439</v>
      </c>
      <c r="D62" s="20" t="s">
        <v>54</v>
      </c>
      <c r="E62" s="24" t="s">
        <v>344</v>
      </c>
      <c r="F62" s="9">
        <v>0.2</v>
      </c>
      <c r="G62" s="7">
        <v>350</v>
      </c>
      <c r="H62" s="7">
        <v>70</v>
      </c>
      <c r="CD62" s="41"/>
      <c r="CE62" s="118"/>
      <c r="CF62" s="122" t="s">
        <v>1537</v>
      </c>
      <c r="CG62" s="123" t="s">
        <v>1538</v>
      </c>
      <c r="CH62" s="123" t="s">
        <v>838</v>
      </c>
      <c r="CI62" s="157"/>
      <c r="CJ62" s="10">
        <v>1500</v>
      </c>
      <c r="CK62" s="153"/>
      <c r="CM62" s="165"/>
      <c r="CN62" s="171"/>
      <c r="CO62" s="19" t="s">
        <v>1604</v>
      </c>
      <c r="CP62" s="20" t="s">
        <v>336</v>
      </c>
      <c r="CQ62" s="61"/>
      <c r="CR62" s="172"/>
      <c r="CS62" s="10">
        <v>2490000</v>
      </c>
      <c r="CT62" s="173"/>
      <c r="CV62" s="41" t="s">
        <v>305</v>
      </c>
      <c r="CW62" s="8" t="s">
        <v>1687</v>
      </c>
      <c r="CX62" s="19" t="s">
        <v>98</v>
      </c>
      <c r="CY62" s="20" t="s">
        <v>67</v>
      </c>
      <c r="CZ62" s="20" t="s">
        <v>1688</v>
      </c>
      <c r="DA62" s="9">
        <v>0.4</v>
      </c>
      <c r="DB62" s="10">
        <v>320000</v>
      </c>
      <c r="DC62" s="10">
        <v>128000</v>
      </c>
    </row>
    <row r="63" spans="1:110" ht="36.75" thickBot="1" x14ac:dyDescent="0.3">
      <c r="A63" s="165"/>
      <c r="B63" s="171"/>
      <c r="C63" s="20" t="s">
        <v>1440</v>
      </c>
      <c r="D63" s="20" t="s">
        <v>1441</v>
      </c>
      <c r="E63" s="24" t="s">
        <v>838</v>
      </c>
      <c r="F63" s="156">
        <v>0.2</v>
      </c>
      <c r="G63" s="7">
        <v>800</v>
      </c>
      <c r="H63" s="152">
        <v>850</v>
      </c>
      <c r="CD63" s="42"/>
      <c r="CE63" s="141"/>
      <c r="CF63" s="122" t="s">
        <v>1411</v>
      </c>
      <c r="CG63" s="123" t="s">
        <v>1565</v>
      </c>
      <c r="CH63" s="123" t="s">
        <v>1413</v>
      </c>
      <c r="CI63" s="9">
        <v>0.2</v>
      </c>
      <c r="CJ63" s="10">
        <v>1500</v>
      </c>
      <c r="CK63" s="7">
        <v>300</v>
      </c>
      <c r="CM63" s="165"/>
      <c r="CN63" s="171"/>
      <c r="CO63" s="21" t="s">
        <v>1299</v>
      </c>
      <c r="CP63" s="180" t="s">
        <v>20</v>
      </c>
      <c r="CQ63" s="61"/>
      <c r="CR63" s="172"/>
      <c r="CS63" s="158">
        <v>660000</v>
      </c>
      <c r="CT63" s="173"/>
      <c r="CV63" s="41" t="s">
        <v>105</v>
      </c>
      <c r="CW63" s="8" t="s">
        <v>632</v>
      </c>
      <c r="CX63" s="19" t="s">
        <v>1689</v>
      </c>
      <c r="CY63" s="20" t="s">
        <v>1690</v>
      </c>
      <c r="CZ63" s="20" t="s">
        <v>348</v>
      </c>
      <c r="DA63" s="9">
        <v>0.4</v>
      </c>
      <c r="DB63" s="10">
        <v>3362850</v>
      </c>
      <c r="DC63" s="10">
        <v>1345140</v>
      </c>
    </row>
    <row r="64" spans="1:110" ht="24.75" thickBot="1" x14ac:dyDescent="0.3">
      <c r="A64" s="165"/>
      <c r="B64" s="171"/>
      <c r="C64" s="20" t="s">
        <v>1442</v>
      </c>
      <c r="D64" s="20" t="s">
        <v>1443</v>
      </c>
      <c r="E64" s="24" t="s">
        <v>838</v>
      </c>
      <c r="F64" s="172"/>
      <c r="G64" s="10">
        <v>3000</v>
      </c>
      <c r="H64" s="170"/>
      <c r="CD64" s="42"/>
      <c r="CE64" s="141"/>
      <c r="CF64" s="122" t="s">
        <v>1425</v>
      </c>
      <c r="CG64" s="123" t="s">
        <v>54</v>
      </c>
      <c r="CH64" s="123" t="s">
        <v>838</v>
      </c>
      <c r="CI64" s="156">
        <v>0.2</v>
      </c>
      <c r="CJ64" s="7">
        <v>300</v>
      </c>
      <c r="CK64" s="152">
        <v>120</v>
      </c>
      <c r="CM64" s="166"/>
      <c r="CN64" s="155"/>
      <c r="CO64" s="21" t="s">
        <v>1605</v>
      </c>
      <c r="CP64" s="181"/>
      <c r="CQ64" s="61"/>
      <c r="CR64" s="157"/>
      <c r="CS64" s="159"/>
      <c r="CT64" s="159"/>
      <c r="CV64" s="164" t="s">
        <v>87</v>
      </c>
      <c r="CW64" s="175" t="s">
        <v>88</v>
      </c>
      <c r="CX64" s="372"/>
      <c r="CY64" s="373"/>
      <c r="CZ64" s="361"/>
      <c r="DA64" s="362"/>
      <c r="DB64" s="369" t="s">
        <v>2</v>
      </c>
      <c r="DC64" s="304" t="s">
        <v>3</v>
      </c>
      <c r="DD64" s="353" t="s">
        <v>207</v>
      </c>
      <c r="DE64" s="354"/>
      <c r="DF64" s="54"/>
    </row>
    <row r="65" spans="1:110" ht="24.75" thickBot="1" x14ac:dyDescent="0.3">
      <c r="A65" s="166"/>
      <c r="B65" s="155"/>
      <c r="C65" s="20" t="s">
        <v>1444</v>
      </c>
      <c r="D65" s="20" t="s">
        <v>1445</v>
      </c>
      <c r="E65" s="24" t="s">
        <v>838</v>
      </c>
      <c r="F65" s="157"/>
      <c r="G65" s="7">
        <v>450</v>
      </c>
      <c r="H65" s="153"/>
      <c r="CD65" s="42"/>
      <c r="CE65" s="141"/>
      <c r="CF65" s="122" t="s">
        <v>1537</v>
      </c>
      <c r="CG65" s="123" t="s">
        <v>54</v>
      </c>
      <c r="CH65" s="123" t="s">
        <v>838</v>
      </c>
      <c r="CI65" s="157"/>
      <c r="CJ65" s="7">
        <v>300</v>
      </c>
      <c r="CK65" s="153"/>
      <c r="CM65" s="164" t="s">
        <v>105</v>
      </c>
      <c r="CN65" s="154" t="s">
        <v>1606</v>
      </c>
      <c r="CO65" s="21" t="s">
        <v>605</v>
      </c>
      <c r="CP65" s="22" t="s">
        <v>127</v>
      </c>
      <c r="CQ65" s="21">
        <v>91030</v>
      </c>
      <c r="CR65" s="156">
        <v>0.4</v>
      </c>
      <c r="CS65" s="15">
        <v>176000</v>
      </c>
      <c r="CT65" s="158">
        <v>119800</v>
      </c>
      <c r="CV65" s="165"/>
      <c r="CW65" s="176"/>
      <c r="CX65" s="374" t="s">
        <v>0</v>
      </c>
      <c r="CY65" s="375"/>
      <c r="CZ65" s="363" t="s">
        <v>1</v>
      </c>
      <c r="DA65" s="364"/>
      <c r="DB65" s="370"/>
      <c r="DC65" s="305"/>
      <c r="DD65" s="355" t="s">
        <v>242</v>
      </c>
      <c r="DE65" s="356"/>
      <c r="DF65" s="55" t="s">
        <v>5</v>
      </c>
    </row>
    <row r="66" spans="1:110" ht="24.75" thickBot="1" x14ac:dyDescent="0.3">
      <c r="A66" s="164" t="s">
        <v>92</v>
      </c>
      <c r="B66" s="154" t="s">
        <v>1446</v>
      </c>
      <c r="C66" s="20" t="s">
        <v>94</v>
      </c>
      <c r="D66" s="95">
        <v>12700</v>
      </c>
      <c r="E66" s="20" t="s">
        <v>11</v>
      </c>
      <c r="F66" s="9">
        <v>0.4</v>
      </c>
      <c r="G66" s="10">
        <v>18100</v>
      </c>
      <c r="H66" s="10">
        <v>7240</v>
      </c>
      <c r="CD66" s="42"/>
      <c r="CE66" s="141"/>
      <c r="CF66" s="122" t="s">
        <v>637</v>
      </c>
      <c r="CG66" s="123" t="s">
        <v>1566</v>
      </c>
      <c r="CH66" s="123" t="s">
        <v>348</v>
      </c>
      <c r="CI66" s="156">
        <v>0.4</v>
      </c>
      <c r="CJ66" s="10">
        <v>2800</v>
      </c>
      <c r="CK66" s="158">
        <v>1840</v>
      </c>
      <c r="CM66" s="165"/>
      <c r="CN66" s="171"/>
      <c r="CO66" s="75" t="s">
        <v>542</v>
      </c>
      <c r="CP66" s="48" t="s">
        <v>1291</v>
      </c>
      <c r="CQ66" s="48" t="s">
        <v>65</v>
      </c>
      <c r="CR66" s="172"/>
      <c r="CS66" s="50">
        <v>15500</v>
      </c>
      <c r="CT66" s="173"/>
      <c r="CV66" s="165"/>
      <c r="CW66" s="176"/>
      <c r="CX66" s="365"/>
      <c r="CY66" s="366"/>
      <c r="CZ66" s="365"/>
      <c r="DA66" s="366"/>
      <c r="DB66" s="370"/>
      <c r="DC66" s="305"/>
      <c r="DD66" s="357"/>
      <c r="DE66" s="358"/>
      <c r="DF66" s="55"/>
    </row>
    <row r="67" spans="1:110" ht="36.75" thickBot="1" x14ac:dyDescent="0.3">
      <c r="A67" s="165"/>
      <c r="B67" s="171"/>
      <c r="C67" s="20" t="s">
        <v>1442</v>
      </c>
      <c r="D67" s="20">
        <v>200</v>
      </c>
      <c r="E67" s="20" t="s">
        <v>838</v>
      </c>
      <c r="F67" s="156">
        <v>0.2</v>
      </c>
      <c r="G67" s="10">
        <v>1900</v>
      </c>
      <c r="H67" s="158">
        <v>12938</v>
      </c>
      <c r="CD67" s="42"/>
      <c r="CE67" s="141"/>
      <c r="CF67" s="122" t="s">
        <v>775</v>
      </c>
      <c r="CG67" s="123" t="s">
        <v>1567</v>
      </c>
      <c r="CH67" s="123" t="s">
        <v>1529</v>
      </c>
      <c r="CI67" s="157"/>
      <c r="CJ67" s="10">
        <v>1800</v>
      </c>
      <c r="CK67" s="159"/>
      <c r="CM67" s="166"/>
      <c r="CN67" s="155"/>
      <c r="CO67" s="19" t="s">
        <v>384</v>
      </c>
      <c r="CP67" s="20" t="s">
        <v>1607</v>
      </c>
      <c r="CQ67" s="20" t="s">
        <v>348</v>
      </c>
      <c r="CR67" s="157"/>
      <c r="CS67" s="10">
        <v>108000</v>
      </c>
      <c r="CT67" s="159"/>
      <c r="CV67" s="166"/>
      <c r="CW67" s="192"/>
      <c r="CX67" s="367"/>
      <c r="CY67" s="368"/>
      <c r="CZ67" s="367"/>
      <c r="DA67" s="368"/>
      <c r="DB67" s="371"/>
      <c r="DC67" s="306"/>
      <c r="DD67" s="359"/>
      <c r="DE67" s="360"/>
      <c r="DF67" s="56"/>
    </row>
    <row r="68" spans="1:110" ht="24.75" thickBot="1" x14ac:dyDescent="0.3">
      <c r="A68" s="165"/>
      <c r="B68" s="171"/>
      <c r="C68" s="20" t="s">
        <v>1411</v>
      </c>
      <c r="D68" s="20">
        <v>150</v>
      </c>
      <c r="E68" s="20" t="s">
        <v>1413</v>
      </c>
      <c r="F68" s="172"/>
      <c r="G68" s="7">
        <v>860</v>
      </c>
      <c r="H68" s="173"/>
      <c r="CD68" s="42"/>
      <c r="CE68" s="141"/>
      <c r="CF68" s="122" t="s">
        <v>1439</v>
      </c>
      <c r="CG68" s="123" t="s">
        <v>1547</v>
      </c>
      <c r="CH68" s="123" t="s">
        <v>344</v>
      </c>
      <c r="CI68" s="9">
        <v>0.2</v>
      </c>
      <c r="CJ68" s="7">
        <v>500</v>
      </c>
      <c r="CK68" s="7">
        <v>100</v>
      </c>
      <c r="CM68" s="164" t="s">
        <v>89</v>
      </c>
      <c r="CN68" s="154" t="s">
        <v>582</v>
      </c>
      <c r="CO68" s="178" t="s">
        <v>757</v>
      </c>
      <c r="CP68" s="180" t="s">
        <v>1359</v>
      </c>
      <c r="CQ68" s="23"/>
      <c r="CR68" s="32"/>
      <c r="CS68" s="158">
        <v>25175459</v>
      </c>
      <c r="CT68" s="173">
        <v>10070184</v>
      </c>
      <c r="CV68" s="164" t="s">
        <v>92</v>
      </c>
      <c r="CW68" s="154" t="s">
        <v>1646</v>
      </c>
      <c r="CX68" s="331" t="s">
        <v>1653</v>
      </c>
      <c r="CY68" s="332"/>
      <c r="CZ68" s="339" t="s">
        <v>1658</v>
      </c>
      <c r="DA68" s="340"/>
      <c r="DB68" s="180" t="s">
        <v>677</v>
      </c>
      <c r="DC68" s="156">
        <v>0.2</v>
      </c>
      <c r="DD68" s="335">
        <v>29600</v>
      </c>
      <c r="DE68" s="336"/>
      <c r="DF68" s="158">
        <v>5920</v>
      </c>
    </row>
    <row r="69" spans="1:110" ht="24.75" thickBot="1" x14ac:dyDescent="0.3">
      <c r="A69" s="165"/>
      <c r="B69" s="171"/>
      <c r="C69" s="20" t="s">
        <v>1447</v>
      </c>
      <c r="D69" s="20">
        <v>250</v>
      </c>
      <c r="E69" s="20" t="s">
        <v>677</v>
      </c>
      <c r="F69" s="172"/>
      <c r="G69" s="10">
        <v>1600</v>
      </c>
      <c r="H69" s="173"/>
      <c r="CD69" s="42"/>
      <c r="CE69" s="141"/>
      <c r="CF69" s="122" t="s">
        <v>1530</v>
      </c>
      <c r="CG69" s="123" t="s">
        <v>1568</v>
      </c>
      <c r="CH69" s="123" t="s">
        <v>1431</v>
      </c>
      <c r="CI69" s="156">
        <v>0.2</v>
      </c>
      <c r="CJ69" s="10">
        <v>1125</v>
      </c>
      <c r="CK69" s="152">
        <v>665</v>
      </c>
      <c r="CM69" s="165"/>
      <c r="CN69" s="171"/>
      <c r="CO69" s="307"/>
      <c r="CP69" s="193"/>
      <c r="CQ69" s="23" t="s">
        <v>348</v>
      </c>
      <c r="CR69" s="99">
        <v>0.4</v>
      </c>
      <c r="CS69" s="173"/>
      <c r="CT69" s="173"/>
      <c r="CV69" s="165"/>
      <c r="CW69" s="171"/>
      <c r="CX69" s="333" t="s">
        <v>710</v>
      </c>
      <c r="CY69" s="334"/>
      <c r="CZ69" s="341"/>
      <c r="DA69" s="342"/>
      <c r="DB69" s="181"/>
      <c r="DC69" s="157"/>
      <c r="DD69" s="337"/>
      <c r="DE69" s="338"/>
      <c r="DF69" s="159"/>
    </row>
    <row r="70" spans="1:110" ht="24.75" thickBot="1" x14ac:dyDescent="0.3">
      <c r="A70" s="165"/>
      <c r="B70" s="171"/>
      <c r="C70" s="20" t="s">
        <v>1439</v>
      </c>
      <c r="D70" s="20">
        <v>100</v>
      </c>
      <c r="E70" s="20" t="s">
        <v>344</v>
      </c>
      <c r="F70" s="157"/>
      <c r="G70" s="7">
        <v>330</v>
      </c>
      <c r="H70" s="159"/>
      <c r="CD70" s="42" t="s">
        <v>92</v>
      </c>
      <c r="CE70" s="141" t="s">
        <v>1446</v>
      </c>
      <c r="CF70" s="122" t="s">
        <v>1411</v>
      </c>
      <c r="CG70" s="123" t="s">
        <v>1569</v>
      </c>
      <c r="CH70" s="123" t="s">
        <v>1413</v>
      </c>
      <c r="CI70" s="172"/>
      <c r="CJ70" s="7">
        <v>600</v>
      </c>
      <c r="CK70" s="170"/>
      <c r="CM70" s="165"/>
      <c r="CN70" s="171"/>
      <c r="CO70" s="179"/>
      <c r="CP70" s="181"/>
      <c r="CQ70" s="24"/>
      <c r="CR70" s="43"/>
      <c r="CS70" s="159"/>
      <c r="CT70" s="159"/>
      <c r="CV70" s="165"/>
      <c r="CW70" s="343"/>
      <c r="CX70" s="344"/>
      <c r="CY70" s="347" t="s">
        <v>1659</v>
      </c>
      <c r="CZ70" s="348"/>
      <c r="DA70" s="20" t="s">
        <v>1460</v>
      </c>
      <c r="DB70" s="19" t="s">
        <v>1660</v>
      </c>
      <c r="DC70" s="9">
        <v>0.15</v>
      </c>
      <c r="DD70" s="10">
        <v>47000</v>
      </c>
      <c r="DE70" s="349">
        <v>7050</v>
      </c>
      <c r="DF70" s="350"/>
    </row>
    <row r="71" spans="1:110" ht="24.75" thickBot="1" x14ac:dyDescent="0.3">
      <c r="A71" s="165"/>
      <c r="B71" s="171"/>
      <c r="C71" s="20" t="s">
        <v>1448</v>
      </c>
      <c r="D71" s="20">
        <v>150</v>
      </c>
      <c r="E71" s="20" t="s">
        <v>838</v>
      </c>
      <c r="F71" s="156">
        <v>0.2</v>
      </c>
      <c r="G71" s="7">
        <v>850</v>
      </c>
      <c r="H71" s="152">
        <v>340</v>
      </c>
      <c r="CD71" s="42"/>
      <c r="CE71" s="141"/>
      <c r="CF71" s="122" t="s">
        <v>1570</v>
      </c>
      <c r="CG71" s="123" t="s">
        <v>1571</v>
      </c>
      <c r="CH71" s="123" t="s">
        <v>677</v>
      </c>
      <c r="CI71" s="157"/>
      <c r="CJ71" s="10">
        <v>1600</v>
      </c>
      <c r="CK71" s="153"/>
      <c r="CM71" s="165"/>
      <c r="CN71" s="171"/>
      <c r="CO71" s="178" t="s">
        <v>1356</v>
      </c>
      <c r="CP71" s="180" t="s">
        <v>826</v>
      </c>
      <c r="CQ71" s="23"/>
      <c r="CR71" s="23"/>
      <c r="CS71" s="158">
        <v>1960000</v>
      </c>
      <c r="CT71" s="158">
        <v>38402293</v>
      </c>
      <c r="CV71" s="165"/>
      <c r="CW71" s="343"/>
      <c r="CX71" s="344"/>
      <c r="CY71" s="331" t="s">
        <v>1661</v>
      </c>
      <c r="CZ71" s="332"/>
      <c r="DA71" s="22"/>
      <c r="DB71" s="178" t="s">
        <v>27</v>
      </c>
      <c r="DC71" s="156">
        <v>0.4</v>
      </c>
      <c r="DD71" s="158">
        <v>13000000</v>
      </c>
      <c r="DE71" s="335">
        <v>6185000</v>
      </c>
      <c r="DF71" s="336"/>
    </row>
    <row r="72" spans="1:110" ht="24.75" thickBot="1" x14ac:dyDescent="0.3">
      <c r="A72" s="165"/>
      <c r="B72" s="171"/>
      <c r="C72" s="20" t="s">
        <v>1449</v>
      </c>
      <c r="D72" s="20">
        <v>150</v>
      </c>
      <c r="E72" s="20" t="s">
        <v>838</v>
      </c>
      <c r="F72" s="157"/>
      <c r="G72" s="7">
        <v>850</v>
      </c>
      <c r="H72" s="153"/>
      <c r="CD72" s="42"/>
      <c r="CE72" s="141"/>
      <c r="CF72" s="122" t="s">
        <v>1425</v>
      </c>
      <c r="CG72" s="123" t="s">
        <v>1549</v>
      </c>
      <c r="CH72" s="123" t="s">
        <v>838</v>
      </c>
      <c r="CI72" s="156">
        <v>0.2</v>
      </c>
      <c r="CJ72" s="7">
        <v>150</v>
      </c>
      <c r="CK72" s="152">
        <v>330</v>
      </c>
      <c r="CM72" s="165"/>
      <c r="CN72" s="171"/>
      <c r="CO72" s="307"/>
      <c r="CP72" s="193"/>
      <c r="CQ72" s="23" t="s">
        <v>587</v>
      </c>
      <c r="CR72" s="99">
        <v>0.2</v>
      </c>
      <c r="CS72" s="173"/>
      <c r="CT72" s="173"/>
      <c r="CV72" s="165"/>
      <c r="CW72" s="343"/>
      <c r="CX72" s="344"/>
      <c r="CY72" s="333" t="s">
        <v>1662</v>
      </c>
      <c r="CZ72" s="334"/>
      <c r="DA72" s="20" t="s">
        <v>1663</v>
      </c>
      <c r="DB72" s="179"/>
      <c r="DC72" s="172"/>
      <c r="DD72" s="159"/>
      <c r="DE72" s="351"/>
      <c r="DF72" s="352"/>
    </row>
    <row r="73" spans="1:110" ht="24.75" thickBot="1" x14ac:dyDescent="0.3">
      <c r="A73" s="166"/>
      <c r="B73" s="155"/>
      <c r="C73" s="20" t="s">
        <v>1417</v>
      </c>
      <c r="D73" s="95">
        <v>1250</v>
      </c>
      <c r="E73" s="20" t="s">
        <v>1418</v>
      </c>
      <c r="F73" s="9">
        <v>0.15</v>
      </c>
      <c r="G73" s="10">
        <v>3250</v>
      </c>
      <c r="H73" s="7">
        <v>488</v>
      </c>
      <c r="CD73" s="42"/>
      <c r="CE73" s="141"/>
      <c r="CF73" s="122" t="s">
        <v>1537</v>
      </c>
      <c r="CG73" s="123" t="s">
        <v>1549</v>
      </c>
      <c r="CH73" s="123" t="s">
        <v>838</v>
      </c>
      <c r="CI73" s="172"/>
      <c r="CJ73" s="7">
        <v>150</v>
      </c>
      <c r="CK73" s="170"/>
      <c r="CM73" s="165"/>
      <c r="CN73" s="171"/>
      <c r="CO73" s="179"/>
      <c r="CP73" s="181"/>
      <c r="CQ73" s="24"/>
      <c r="CR73" s="61"/>
      <c r="CS73" s="159"/>
      <c r="CT73" s="173"/>
      <c r="CV73" s="165"/>
      <c r="CW73" s="343"/>
      <c r="CX73" s="344"/>
      <c r="CY73" s="331" t="s">
        <v>1661</v>
      </c>
      <c r="CZ73" s="332"/>
      <c r="DA73" s="22"/>
      <c r="DB73" s="178" t="s">
        <v>27</v>
      </c>
      <c r="DC73" s="172"/>
      <c r="DD73" s="158">
        <v>1600000</v>
      </c>
      <c r="DE73" s="351"/>
      <c r="DF73" s="352"/>
    </row>
    <row r="74" spans="1:110" ht="24.75" thickBot="1" x14ac:dyDescent="0.3">
      <c r="A74" s="164" t="s">
        <v>92</v>
      </c>
      <c r="B74" s="154" t="s">
        <v>595</v>
      </c>
      <c r="C74" s="21"/>
      <c r="D74" s="22"/>
      <c r="E74" s="180" t="s">
        <v>30</v>
      </c>
      <c r="F74" s="156">
        <v>0.2</v>
      </c>
      <c r="G74" s="158">
        <v>37500</v>
      </c>
      <c r="H74" s="158">
        <v>7500</v>
      </c>
      <c r="CD74" s="42"/>
      <c r="CE74" s="141"/>
      <c r="CF74" s="122" t="s">
        <v>1439</v>
      </c>
      <c r="CG74" s="123" t="s">
        <v>1548</v>
      </c>
      <c r="CH74" s="123" t="s">
        <v>344</v>
      </c>
      <c r="CI74" s="172"/>
      <c r="CJ74" s="7">
        <v>500</v>
      </c>
      <c r="CK74" s="170"/>
      <c r="CM74" s="165"/>
      <c r="CN74" s="171"/>
      <c r="CO74" s="178" t="s">
        <v>1608</v>
      </c>
      <c r="CP74" s="180" t="s">
        <v>827</v>
      </c>
      <c r="CQ74" s="23"/>
      <c r="CR74" s="61"/>
      <c r="CS74" s="158">
        <v>190051464</v>
      </c>
      <c r="CT74" s="173"/>
      <c r="CV74" s="165"/>
      <c r="CW74" s="343"/>
      <c r="CX74" s="344"/>
      <c r="CY74" s="333" t="s">
        <v>1664</v>
      </c>
      <c r="CZ74" s="334"/>
      <c r="DA74" s="20" t="s">
        <v>804</v>
      </c>
      <c r="DB74" s="179"/>
      <c r="DC74" s="172"/>
      <c r="DD74" s="159"/>
      <c r="DE74" s="351"/>
      <c r="DF74" s="352"/>
    </row>
    <row r="75" spans="1:110" ht="36.75" thickBot="1" x14ac:dyDescent="0.3">
      <c r="A75" s="166"/>
      <c r="B75" s="155"/>
      <c r="C75" s="19" t="s">
        <v>1450</v>
      </c>
      <c r="D75" s="20" t="s">
        <v>1451</v>
      </c>
      <c r="E75" s="181"/>
      <c r="F75" s="157"/>
      <c r="G75" s="159"/>
      <c r="H75" s="159"/>
      <c r="CD75" s="42"/>
      <c r="CE75" s="141"/>
      <c r="CF75" s="122" t="s">
        <v>1533</v>
      </c>
      <c r="CG75" s="123" t="s">
        <v>1569</v>
      </c>
      <c r="CH75" s="123" t="s">
        <v>344</v>
      </c>
      <c r="CI75" s="172"/>
      <c r="CJ75" s="7">
        <v>420</v>
      </c>
      <c r="CK75" s="170"/>
      <c r="CM75" s="166"/>
      <c r="CN75" s="155"/>
      <c r="CO75" s="179"/>
      <c r="CP75" s="181"/>
      <c r="CQ75" s="24" t="s">
        <v>828</v>
      </c>
      <c r="CR75" s="43"/>
      <c r="CS75" s="159"/>
      <c r="CT75" s="159"/>
      <c r="CV75" s="165"/>
      <c r="CW75" s="343"/>
      <c r="CX75" s="344"/>
      <c r="CY75" s="331" t="s">
        <v>1661</v>
      </c>
      <c r="CZ75" s="332"/>
      <c r="DA75" s="22"/>
      <c r="DB75" s="180" t="s">
        <v>27</v>
      </c>
      <c r="DC75" s="172"/>
      <c r="DD75" s="158">
        <v>205000</v>
      </c>
      <c r="DE75" s="351"/>
      <c r="DF75" s="352"/>
    </row>
    <row r="76" spans="1:110" ht="36.75" thickBot="1" x14ac:dyDescent="0.3">
      <c r="CD76" s="42"/>
      <c r="CE76" s="141"/>
      <c r="CF76" s="122" t="s">
        <v>1534</v>
      </c>
      <c r="CG76" s="123" t="s">
        <v>1572</v>
      </c>
      <c r="CH76" s="123" t="s">
        <v>344</v>
      </c>
      <c r="CI76" s="157"/>
      <c r="CJ76" s="7">
        <v>430</v>
      </c>
      <c r="CK76" s="153"/>
      <c r="CM76" s="164" t="s">
        <v>96</v>
      </c>
      <c r="CN76" s="154" t="s">
        <v>1609</v>
      </c>
      <c r="CO76" s="19" t="s">
        <v>1610</v>
      </c>
      <c r="CP76" s="20" t="s">
        <v>426</v>
      </c>
      <c r="CQ76" s="24" t="s">
        <v>27</v>
      </c>
      <c r="CR76" s="376">
        <v>0.4</v>
      </c>
      <c r="CS76" s="10">
        <v>610000</v>
      </c>
      <c r="CT76" s="158">
        <v>245619</v>
      </c>
      <c r="CV76" s="165"/>
      <c r="CW76" s="343"/>
      <c r="CX76" s="344"/>
      <c r="CY76" s="333" t="s">
        <v>1665</v>
      </c>
      <c r="CZ76" s="334"/>
      <c r="DA76" s="20" t="s">
        <v>1666</v>
      </c>
      <c r="DB76" s="181"/>
      <c r="DC76" s="172"/>
      <c r="DD76" s="159"/>
      <c r="DE76" s="351"/>
      <c r="DF76" s="352"/>
    </row>
    <row r="77" spans="1:110" ht="24.75" thickBot="1" x14ac:dyDescent="0.3">
      <c r="CD77" s="41"/>
      <c r="CE77" s="118"/>
      <c r="CF77" s="122" t="s">
        <v>775</v>
      </c>
      <c r="CG77" s="123" t="s">
        <v>1544</v>
      </c>
      <c r="CH77" s="123" t="s">
        <v>1529</v>
      </c>
      <c r="CI77" s="9">
        <v>0.4</v>
      </c>
      <c r="CJ77" s="7">
        <v>900</v>
      </c>
      <c r="CK77" s="7">
        <v>360</v>
      </c>
      <c r="CM77" s="166"/>
      <c r="CN77" s="155"/>
      <c r="CO77" s="19" t="s">
        <v>542</v>
      </c>
      <c r="CP77" s="20"/>
      <c r="CQ77" s="24" t="s">
        <v>65</v>
      </c>
      <c r="CR77" s="377"/>
      <c r="CS77" s="10">
        <v>4048</v>
      </c>
      <c r="CT77" s="159"/>
      <c r="CV77" s="165"/>
      <c r="CW77" s="343"/>
      <c r="CX77" s="344"/>
      <c r="CY77" s="331" t="s">
        <v>1661</v>
      </c>
      <c r="CZ77" s="332"/>
      <c r="DA77" s="22"/>
      <c r="DB77" s="180" t="s">
        <v>27</v>
      </c>
      <c r="DC77" s="172"/>
      <c r="DD77" s="158">
        <v>657500</v>
      </c>
      <c r="DE77" s="351"/>
      <c r="DF77" s="352"/>
    </row>
    <row r="78" spans="1:110" ht="36.75" thickBot="1" x14ac:dyDescent="0.3">
      <c r="G78" s="149">
        <f>SUM(G5:G75)</f>
        <v>15669109</v>
      </c>
      <c r="H78" s="149">
        <f>SUM(H5:H75)</f>
        <v>5365835</v>
      </c>
      <c r="CD78" s="41" t="s">
        <v>96</v>
      </c>
      <c r="CE78" s="118" t="s">
        <v>329</v>
      </c>
      <c r="CF78" s="122" t="s">
        <v>840</v>
      </c>
      <c r="CG78" s="123" t="s">
        <v>129</v>
      </c>
      <c r="CH78" s="123" t="s">
        <v>841</v>
      </c>
      <c r="CI78" s="132">
        <v>0.4</v>
      </c>
      <c r="CJ78" s="133">
        <v>373794</v>
      </c>
      <c r="CK78" s="133">
        <v>149518</v>
      </c>
      <c r="CM78" s="164" t="s">
        <v>105</v>
      </c>
      <c r="CN78" s="154" t="s">
        <v>1611</v>
      </c>
      <c r="CO78" s="19" t="s">
        <v>1347</v>
      </c>
      <c r="CP78" s="20" t="s">
        <v>38</v>
      </c>
      <c r="CQ78" s="20" t="s">
        <v>1349</v>
      </c>
      <c r="CR78" s="23"/>
      <c r="CS78" s="10">
        <v>32070</v>
      </c>
      <c r="CT78" s="158">
        <v>687328</v>
      </c>
      <c r="CV78" s="166"/>
      <c r="CW78" s="345"/>
      <c r="CX78" s="346"/>
      <c r="CY78" s="333" t="s">
        <v>1667</v>
      </c>
      <c r="CZ78" s="334"/>
      <c r="DA78" s="20" t="s">
        <v>1607</v>
      </c>
      <c r="DB78" s="181"/>
      <c r="DC78" s="157"/>
      <c r="DD78" s="159"/>
      <c r="DE78" s="337"/>
      <c r="DF78" s="338"/>
    </row>
    <row r="79" spans="1:110" ht="36.75" thickBot="1" x14ac:dyDescent="0.3">
      <c r="CD79" s="41" t="s">
        <v>96</v>
      </c>
      <c r="CE79" s="118" t="s">
        <v>369</v>
      </c>
      <c r="CF79" s="122" t="s">
        <v>330</v>
      </c>
      <c r="CG79" s="123" t="s">
        <v>371</v>
      </c>
      <c r="CH79" s="123" t="s">
        <v>115</v>
      </c>
      <c r="CI79" s="132">
        <v>0.4</v>
      </c>
      <c r="CJ79" s="133">
        <v>3260000</v>
      </c>
      <c r="CK79" s="133">
        <v>1304000</v>
      </c>
      <c r="CM79" s="165"/>
      <c r="CN79" s="171"/>
      <c r="CO79" s="19" t="s">
        <v>1612</v>
      </c>
      <c r="CP79" s="20" t="s">
        <v>1113</v>
      </c>
      <c r="CQ79" s="20" t="s">
        <v>27</v>
      </c>
      <c r="CR79" s="23"/>
      <c r="CS79" s="10">
        <v>61945</v>
      </c>
      <c r="CT79" s="173"/>
    </row>
    <row r="80" spans="1:110" ht="32.25" customHeight="1" thickBot="1" x14ac:dyDescent="0.3">
      <c r="CD80" s="164" t="s">
        <v>89</v>
      </c>
      <c r="CE80" s="310" t="s">
        <v>825</v>
      </c>
      <c r="CF80" s="122" t="s">
        <v>370</v>
      </c>
      <c r="CG80" s="123" t="s">
        <v>135</v>
      </c>
      <c r="CH80" s="123" t="s">
        <v>11</v>
      </c>
      <c r="CI80" s="132">
        <v>0.4</v>
      </c>
      <c r="CJ80" s="133">
        <v>5000000</v>
      </c>
      <c r="CK80" s="133">
        <v>2000000</v>
      </c>
      <c r="CM80" s="165"/>
      <c r="CN80" s="171"/>
      <c r="CO80" s="19" t="s">
        <v>1327</v>
      </c>
      <c r="CP80" s="20" t="s">
        <v>1345</v>
      </c>
      <c r="CQ80" s="20" t="s">
        <v>295</v>
      </c>
      <c r="CR80" s="23"/>
      <c r="CS80" s="10">
        <v>83050</v>
      </c>
      <c r="CT80" s="173"/>
    </row>
    <row r="81" spans="82:98" ht="15.75" customHeight="1" thickBot="1" x14ac:dyDescent="0.3">
      <c r="CD81" s="166"/>
      <c r="CE81" s="218"/>
      <c r="CF81" s="126" t="s">
        <v>511</v>
      </c>
      <c r="CG81" s="123" t="s">
        <v>198</v>
      </c>
      <c r="CH81" s="118" t="s">
        <v>513</v>
      </c>
      <c r="CI81" s="132">
        <v>0.05</v>
      </c>
      <c r="CJ81" s="133">
        <v>2000000</v>
      </c>
      <c r="CK81" s="133">
        <v>100000</v>
      </c>
      <c r="CM81" s="165"/>
      <c r="CN81" s="171"/>
      <c r="CO81" s="19" t="s">
        <v>1613</v>
      </c>
      <c r="CP81" s="20" t="s">
        <v>43</v>
      </c>
      <c r="CQ81" s="20" t="s">
        <v>1107</v>
      </c>
      <c r="CR81" s="99">
        <v>0.4</v>
      </c>
      <c r="CS81" s="10">
        <v>7115</v>
      </c>
      <c r="CT81" s="173"/>
    </row>
    <row r="82" spans="82:98" ht="56.25" customHeight="1" thickBot="1" x14ac:dyDescent="0.3">
      <c r="CD82" s="41" t="s">
        <v>89</v>
      </c>
      <c r="CE82" s="118" t="s">
        <v>582</v>
      </c>
      <c r="CF82" s="126" t="s">
        <v>337</v>
      </c>
      <c r="CG82" s="123" t="s">
        <v>1573</v>
      </c>
      <c r="CH82" s="118" t="s">
        <v>338</v>
      </c>
      <c r="CI82" s="132">
        <v>0.4</v>
      </c>
      <c r="CJ82" s="133">
        <v>2225000</v>
      </c>
      <c r="CK82" s="133">
        <v>890000</v>
      </c>
      <c r="CM82" s="165"/>
      <c r="CN82" s="171"/>
      <c r="CO82" s="19" t="s">
        <v>1614</v>
      </c>
      <c r="CP82" s="20" t="s">
        <v>58</v>
      </c>
      <c r="CQ82" s="20" t="s">
        <v>82</v>
      </c>
      <c r="CR82" s="61"/>
      <c r="CS82" s="10">
        <v>66900</v>
      </c>
      <c r="CT82" s="173"/>
    </row>
    <row r="83" spans="82:98" ht="24.75" thickBot="1" x14ac:dyDescent="0.3">
      <c r="CD83" s="164" t="s">
        <v>96</v>
      </c>
      <c r="CE83" s="310" t="s">
        <v>356</v>
      </c>
      <c r="CF83" s="126" t="s">
        <v>94</v>
      </c>
      <c r="CG83" s="123" t="s">
        <v>336</v>
      </c>
      <c r="CH83" s="123" t="s">
        <v>11</v>
      </c>
      <c r="CI83" s="321">
        <v>0.4</v>
      </c>
      <c r="CJ83" s="133">
        <v>7684658</v>
      </c>
      <c r="CK83" s="311">
        <v>9510993</v>
      </c>
      <c r="CM83" s="165"/>
      <c r="CN83" s="171"/>
      <c r="CO83" s="19" t="s">
        <v>63</v>
      </c>
      <c r="CP83" s="20" t="s">
        <v>49</v>
      </c>
      <c r="CQ83" s="20" t="s">
        <v>65</v>
      </c>
      <c r="CR83" s="61"/>
      <c r="CS83" s="10">
        <v>39160</v>
      </c>
      <c r="CT83" s="173"/>
    </row>
    <row r="84" spans="82:98" ht="24.75" thickBot="1" x14ac:dyDescent="0.3">
      <c r="CD84" s="165"/>
      <c r="CE84" s="217"/>
      <c r="CF84" s="126" t="s">
        <v>819</v>
      </c>
      <c r="CG84" s="123" t="s">
        <v>311</v>
      </c>
      <c r="CH84" s="123" t="s">
        <v>132</v>
      </c>
      <c r="CI84" s="322"/>
      <c r="CJ84" s="133">
        <v>4204083</v>
      </c>
      <c r="CK84" s="312"/>
      <c r="CM84" s="165"/>
      <c r="CN84" s="171"/>
      <c r="CO84" s="19" t="s">
        <v>1487</v>
      </c>
      <c r="CP84" s="20" t="s">
        <v>1109</v>
      </c>
      <c r="CQ84" s="24" t="s">
        <v>544</v>
      </c>
      <c r="CR84" s="61"/>
      <c r="CS84" s="10">
        <v>15216</v>
      </c>
      <c r="CT84" s="173"/>
    </row>
    <row r="85" spans="82:98" ht="36.75" thickBot="1" x14ac:dyDescent="0.3">
      <c r="CD85" s="165"/>
      <c r="CE85" s="217"/>
      <c r="CF85" s="126" t="s">
        <v>350</v>
      </c>
      <c r="CG85" s="123" t="s">
        <v>311</v>
      </c>
      <c r="CH85" s="123" t="s">
        <v>351</v>
      </c>
      <c r="CI85" s="322"/>
      <c r="CJ85" s="133">
        <v>4204083</v>
      </c>
      <c r="CK85" s="312"/>
      <c r="CM85" s="165"/>
      <c r="CN85" s="171"/>
      <c r="CO85" s="19" t="s">
        <v>384</v>
      </c>
      <c r="CP85" s="20" t="s">
        <v>311</v>
      </c>
      <c r="CQ85" s="24" t="s">
        <v>348</v>
      </c>
      <c r="CR85" s="61"/>
      <c r="CS85" s="10">
        <v>514863</v>
      </c>
      <c r="CT85" s="173"/>
    </row>
    <row r="86" spans="82:98" ht="24.75" thickBot="1" x14ac:dyDescent="0.3">
      <c r="CD86" s="165"/>
      <c r="CE86" s="217"/>
      <c r="CF86" s="126" t="s">
        <v>9</v>
      </c>
      <c r="CG86" s="123" t="s">
        <v>336</v>
      </c>
      <c r="CH86" s="123" t="s">
        <v>11</v>
      </c>
      <c r="CI86" s="323"/>
      <c r="CJ86" s="133">
        <v>7684658</v>
      </c>
      <c r="CK86" s="313"/>
      <c r="CM86" s="165"/>
      <c r="CN86" s="171"/>
      <c r="CO86" s="19" t="s">
        <v>1615</v>
      </c>
      <c r="CP86" s="20" t="s">
        <v>49</v>
      </c>
      <c r="CQ86" s="24" t="s">
        <v>77</v>
      </c>
      <c r="CR86" s="61"/>
      <c r="CS86" s="10">
        <v>84000</v>
      </c>
      <c r="CT86" s="173"/>
    </row>
    <row r="87" spans="82:98" ht="36.75" thickBot="1" x14ac:dyDescent="0.3">
      <c r="CD87" s="165"/>
      <c r="CE87" s="217"/>
      <c r="CF87" s="126" t="s">
        <v>1336</v>
      </c>
      <c r="CG87" s="123" t="s">
        <v>426</v>
      </c>
      <c r="CH87" s="310" t="s">
        <v>344</v>
      </c>
      <c r="CI87" s="321">
        <v>0.2</v>
      </c>
      <c r="CJ87" s="133">
        <v>9917408</v>
      </c>
      <c r="CK87" s="311">
        <v>2032432</v>
      </c>
      <c r="CM87" s="166"/>
      <c r="CN87" s="155"/>
      <c r="CO87" s="19" t="s">
        <v>83</v>
      </c>
      <c r="CP87" s="20" t="s">
        <v>1111</v>
      </c>
      <c r="CQ87" s="24" t="s">
        <v>85</v>
      </c>
      <c r="CR87" s="43"/>
      <c r="CS87" s="10">
        <v>814000</v>
      </c>
      <c r="CT87" s="159"/>
    </row>
    <row r="88" spans="82:98" ht="36.75" thickBot="1" x14ac:dyDescent="0.3">
      <c r="CD88" s="166"/>
      <c r="CE88" s="218"/>
      <c r="CF88" s="126" t="s">
        <v>343</v>
      </c>
      <c r="CG88" s="123" t="s">
        <v>426</v>
      </c>
      <c r="CH88" s="218"/>
      <c r="CI88" s="323"/>
      <c r="CJ88" s="133">
        <v>244750</v>
      </c>
      <c r="CK88" s="313"/>
      <c r="CM88" s="41" t="s">
        <v>105</v>
      </c>
      <c r="CN88" s="8" t="s">
        <v>1121</v>
      </c>
      <c r="CO88" s="19" t="s">
        <v>712</v>
      </c>
      <c r="CP88" s="20" t="s">
        <v>1616</v>
      </c>
      <c r="CQ88" s="24" t="s">
        <v>714</v>
      </c>
      <c r="CR88" s="98">
        <v>0.15</v>
      </c>
      <c r="CS88" s="10">
        <v>21201600</v>
      </c>
      <c r="CT88" s="10">
        <v>8480640</v>
      </c>
    </row>
    <row r="89" spans="82:98" ht="36.75" thickBot="1" x14ac:dyDescent="0.3">
      <c r="CD89" s="164" t="s">
        <v>96</v>
      </c>
      <c r="CE89" s="310" t="s">
        <v>1574</v>
      </c>
      <c r="CF89" s="126" t="s">
        <v>345</v>
      </c>
      <c r="CG89" s="123" t="s">
        <v>38</v>
      </c>
      <c r="CH89" s="123" t="s">
        <v>30</v>
      </c>
      <c r="CI89" s="321">
        <v>0.2</v>
      </c>
      <c r="CJ89" s="133">
        <v>29220</v>
      </c>
      <c r="CK89" s="311">
        <v>97426</v>
      </c>
      <c r="CM89" s="41" t="s">
        <v>105</v>
      </c>
      <c r="CN89" s="8" t="s">
        <v>1617</v>
      </c>
      <c r="CO89" s="19" t="s">
        <v>83</v>
      </c>
      <c r="CP89" s="20" t="s">
        <v>61</v>
      </c>
      <c r="CQ89" s="24" t="s">
        <v>85</v>
      </c>
      <c r="CR89" s="98">
        <v>0.4</v>
      </c>
      <c r="CS89" s="10">
        <v>55000</v>
      </c>
      <c r="CT89" s="10">
        <v>22000</v>
      </c>
    </row>
    <row r="90" spans="82:98" ht="48.75" thickBot="1" x14ac:dyDescent="0.3">
      <c r="CD90" s="165"/>
      <c r="CE90" s="217"/>
      <c r="CF90" s="126" t="s">
        <v>760</v>
      </c>
      <c r="CG90" s="143">
        <v>200000</v>
      </c>
      <c r="CH90" s="123" t="s">
        <v>341</v>
      </c>
      <c r="CI90" s="323"/>
      <c r="CJ90" s="133">
        <v>457912</v>
      </c>
      <c r="CK90" s="313"/>
      <c r="CM90" s="41" t="s">
        <v>105</v>
      </c>
      <c r="CN90" s="8" t="s">
        <v>1377</v>
      </c>
      <c r="CO90" s="19" t="s">
        <v>1378</v>
      </c>
      <c r="CP90" s="20" t="s">
        <v>1618</v>
      </c>
      <c r="CQ90" s="24" t="s">
        <v>104</v>
      </c>
      <c r="CR90" s="98">
        <v>0.4</v>
      </c>
      <c r="CS90" s="10">
        <v>468479</v>
      </c>
      <c r="CT90" s="10">
        <v>187392</v>
      </c>
    </row>
    <row r="91" spans="82:98" ht="24.75" thickBot="1" x14ac:dyDescent="0.3">
      <c r="CD91" s="165"/>
      <c r="CE91" s="217"/>
      <c r="CF91" s="126" t="s">
        <v>290</v>
      </c>
      <c r="CG91" s="123" t="s">
        <v>20</v>
      </c>
      <c r="CH91" s="123" t="s">
        <v>257</v>
      </c>
      <c r="CI91" s="321">
        <v>0.4</v>
      </c>
      <c r="CJ91" s="133">
        <v>1842706</v>
      </c>
      <c r="CK91" s="311">
        <v>7427990</v>
      </c>
      <c r="CM91" s="164" t="s">
        <v>96</v>
      </c>
      <c r="CN91" s="154" t="s">
        <v>146</v>
      </c>
      <c r="CO91" s="19" t="s">
        <v>1619</v>
      </c>
      <c r="CP91" s="20" t="s">
        <v>67</v>
      </c>
      <c r="CQ91" s="19" t="s">
        <v>1150</v>
      </c>
      <c r="CR91" s="23"/>
      <c r="CS91" s="10">
        <v>100000</v>
      </c>
      <c r="CT91" s="158">
        <v>339000</v>
      </c>
    </row>
    <row r="92" spans="82:98" ht="36.75" thickBot="1" x14ac:dyDescent="0.3">
      <c r="CD92" s="165"/>
      <c r="CE92" s="217"/>
      <c r="CF92" s="126" t="s">
        <v>94</v>
      </c>
      <c r="CG92" s="123" t="s">
        <v>336</v>
      </c>
      <c r="CH92" s="123" t="s">
        <v>11</v>
      </c>
      <c r="CI92" s="322"/>
      <c r="CJ92" s="133">
        <v>7155625</v>
      </c>
      <c r="CK92" s="312"/>
      <c r="CM92" s="165"/>
      <c r="CN92" s="171"/>
      <c r="CO92" s="19" t="s">
        <v>1620</v>
      </c>
      <c r="CP92" s="20" t="s">
        <v>1621</v>
      </c>
      <c r="CQ92" s="19" t="s">
        <v>44</v>
      </c>
      <c r="CR92" s="23"/>
      <c r="CS92" s="10">
        <v>187500</v>
      </c>
      <c r="CT92" s="173"/>
    </row>
    <row r="93" spans="82:98" ht="36.75" thickBot="1" x14ac:dyDescent="0.3">
      <c r="CD93" s="165"/>
      <c r="CE93" s="217"/>
      <c r="CF93" s="126" t="s">
        <v>337</v>
      </c>
      <c r="CG93" s="123" t="s">
        <v>311</v>
      </c>
      <c r="CH93" s="123" t="s">
        <v>338</v>
      </c>
      <c r="CI93" s="322"/>
      <c r="CJ93" s="133">
        <v>5847168</v>
      </c>
      <c r="CK93" s="312"/>
      <c r="CM93" s="165"/>
      <c r="CN93" s="171"/>
      <c r="CO93" s="19" t="s">
        <v>1622</v>
      </c>
      <c r="CP93" s="20" t="s">
        <v>127</v>
      </c>
      <c r="CQ93" s="178" t="s">
        <v>273</v>
      </c>
      <c r="CR93" s="23"/>
      <c r="CS93" s="10">
        <v>100000</v>
      </c>
      <c r="CT93" s="173"/>
    </row>
    <row r="94" spans="82:98" ht="48.75" thickBot="1" x14ac:dyDescent="0.3">
      <c r="CD94" s="165"/>
      <c r="CE94" s="217"/>
      <c r="CF94" s="126" t="s">
        <v>339</v>
      </c>
      <c r="CG94" s="123" t="s">
        <v>311</v>
      </c>
      <c r="CH94" s="126" t="s">
        <v>27</v>
      </c>
      <c r="CI94" s="323"/>
      <c r="CJ94" s="144">
        <v>3724477</v>
      </c>
      <c r="CK94" s="313"/>
      <c r="CM94" s="165"/>
      <c r="CN94" s="171"/>
      <c r="CO94" s="19" t="s">
        <v>1623</v>
      </c>
      <c r="CP94" s="20" t="s">
        <v>79</v>
      </c>
      <c r="CQ94" s="307"/>
      <c r="CR94" s="23"/>
      <c r="CS94" s="10">
        <v>10000</v>
      </c>
      <c r="CT94" s="173"/>
    </row>
    <row r="95" spans="82:98" ht="36.75" thickBot="1" x14ac:dyDescent="0.3">
      <c r="CD95" s="165"/>
      <c r="CE95" s="217"/>
      <c r="CF95" s="126" t="s">
        <v>340</v>
      </c>
      <c r="CG95" s="123" t="s">
        <v>20</v>
      </c>
      <c r="CH95" s="126" t="s">
        <v>341</v>
      </c>
      <c r="CI95" s="321">
        <v>0.2</v>
      </c>
      <c r="CJ95" s="133">
        <v>1258979</v>
      </c>
      <c r="CK95" s="311">
        <v>663715</v>
      </c>
      <c r="CM95" s="165"/>
      <c r="CN95" s="171"/>
      <c r="CO95" s="19" t="s">
        <v>684</v>
      </c>
      <c r="CP95" s="20" t="s">
        <v>1624</v>
      </c>
      <c r="CQ95" s="307"/>
      <c r="CR95" s="99">
        <v>0.4</v>
      </c>
      <c r="CS95" s="10">
        <v>250000</v>
      </c>
      <c r="CT95" s="173"/>
    </row>
    <row r="96" spans="82:98" ht="36.75" thickBot="1" x14ac:dyDescent="0.3">
      <c r="CD96" s="165"/>
      <c r="CE96" s="217"/>
      <c r="CF96" s="126" t="s">
        <v>342</v>
      </c>
      <c r="CG96" s="123" t="s">
        <v>264</v>
      </c>
      <c r="CH96" s="126" t="s">
        <v>341</v>
      </c>
      <c r="CI96" s="323"/>
      <c r="CJ96" s="133">
        <v>2059594</v>
      </c>
      <c r="CK96" s="313"/>
      <c r="CM96" s="165"/>
      <c r="CN96" s="171"/>
      <c r="CO96" s="19" t="s">
        <v>1625</v>
      </c>
      <c r="CP96" s="20" t="s">
        <v>127</v>
      </c>
      <c r="CQ96" s="179"/>
      <c r="CR96" s="61"/>
      <c r="CS96" s="10">
        <v>100000</v>
      </c>
      <c r="CT96" s="173"/>
    </row>
    <row r="97" spans="82:98" ht="24.75" thickBot="1" x14ac:dyDescent="0.3">
      <c r="CD97" s="165"/>
      <c r="CE97" s="217"/>
      <c r="CF97" s="126" t="s">
        <v>9</v>
      </c>
      <c r="CG97" s="123" t="s">
        <v>1575</v>
      </c>
      <c r="CH97" s="126" t="s">
        <v>11</v>
      </c>
      <c r="CI97" s="132">
        <v>0.4</v>
      </c>
      <c r="CJ97" s="133">
        <v>78711849</v>
      </c>
      <c r="CK97" s="133">
        <v>31484740</v>
      </c>
      <c r="CM97" s="166"/>
      <c r="CN97" s="155"/>
      <c r="CO97" s="19" t="s">
        <v>42</v>
      </c>
      <c r="CP97" s="20" t="s">
        <v>70</v>
      </c>
      <c r="CQ97" s="24" t="s">
        <v>44</v>
      </c>
      <c r="CR97" s="43"/>
      <c r="CS97" s="10">
        <v>100000</v>
      </c>
      <c r="CT97" s="159"/>
    </row>
    <row r="98" spans="82:98" ht="15.75" customHeight="1" thickBot="1" x14ac:dyDescent="0.3">
      <c r="CD98" s="166"/>
      <c r="CE98" s="218"/>
      <c r="CF98" s="126" t="s">
        <v>343</v>
      </c>
      <c r="CG98" s="123" t="s">
        <v>20</v>
      </c>
      <c r="CH98" s="126" t="s">
        <v>344</v>
      </c>
      <c r="CI98" s="132">
        <v>0.2</v>
      </c>
      <c r="CJ98" s="133">
        <v>1842706</v>
      </c>
      <c r="CK98" s="133">
        <v>368541</v>
      </c>
      <c r="CM98" s="164" t="s">
        <v>96</v>
      </c>
      <c r="CN98" s="154" t="s">
        <v>146</v>
      </c>
      <c r="CO98" s="19" t="s">
        <v>1626</v>
      </c>
      <c r="CP98" s="20" t="s">
        <v>67</v>
      </c>
      <c r="CQ98" s="19" t="s">
        <v>1627</v>
      </c>
      <c r="CR98" s="23"/>
      <c r="CS98" s="10">
        <v>10000</v>
      </c>
      <c r="CT98" s="158">
        <v>1030400</v>
      </c>
    </row>
    <row r="99" spans="82:98" ht="24.75" thickBot="1" x14ac:dyDescent="0.3">
      <c r="CD99" s="44"/>
      <c r="CE99" s="142"/>
      <c r="CF99" s="126" t="s">
        <v>1576</v>
      </c>
      <c r="CG99" s="123" t="s">
        <v>20</v>
      </c>
      <c r="CH99" s="126" t="s">
        <v>747</v>
      </c>
      <c r="CI99" s="321">
        <v>0.4</v>
      </c>
      <c r="CJ99" s="133">
        <v>1842707</v>
      </c>
      <c r="CK99" s="311">
        <v>9580932</v>
      </c>
      <c r="CM99" s="165"/>
      <c r="CN99" s="171"/>
      <c r="CO99" s="19" t="s">
        <v>66</v>
      </c>
      <c r="CP99" s="20" t="s">
        <v>67</v>
      </c>
      <c r="CQ99" s="19" t="s">
        <v>68</v>
      </c>
      <c r="CR99" s="23"/>
      <c r="CS99" s="10">
        <v>320000</v>
      </c>
      <c r="CT99" s="173"/>
    </row>
    <row r="100" spans="82:98" ht="48.75" thickBot="1" x14ac:dyDescent="0.3">
      <c r="CD100" s="42" t="s">
        <v>96</v>
      </c>
      <c r="CE100" s="141" t="s">
        <v>307</v>
      </c>
      <c r="CF100" s="126" t="s">
        <v>350</v>
      </c>
      <c r="CG100" s="123" t="s">
        <v>311</v>
      </c>
      <c r="CH100" s="126" t="s">
        <v>351</v>
      </c>
      <c r="CI100" s="322"/>
      <c r="CJ100" s="133">
        <v>4256442</v>
      </c>
      <c r="CK100" s="312"/>
      <c r="CM100" s="165"/>
      <c r="CN100" s="171"/>
      <c r="CO100" s="19" t="s">
        <v>72</v>
      </c>
      <c r="CP100" s="20" t="s">
        <v>73</v>
      </c>
      <c r="CQ100" s="19" t="s">
        <v>74</v>
      </c>
      <c r="CR100" s="23"/>
      <c r="CS100" s="10">
        <v>100000</v>
      </c>
      <c r="CT100" s="173"/>
    </row>
    <row r="101" spans="82:98" ht="48.75" thickBot="1" x14ac:dyDescent="0.3">
      <c r="CD101" s="42"/>
      <c r="CE101" s="141"/>
      <c r="CF101" s="126" t="s">
        <v>1577</v>
      </c>
      <c r="CG101" s="123" t="s">
        <v>311</v>
      </c>
      <c r="CH101" s="126" t="s">
        <v>27</v>
      </c>
      <c r="CI101" s="322"/>
      <c r="CJ101" s="133">
        <v>4256442</v>
      </c>
      <c r="CK101" s="312"/>
      <c r="CM101" s="165"/>
      <c r="CN101" s="171"/>
      <c r="CO101" s="19" t="s">
        <v>75</v>
      </c>
      <c r="CP101" s="20" t="s">
        <v>76</v>
      </c>
      <c r="CQ101" s="19" t="s">
        <v>77</v>
      </c>
      <c r="CR101" s="23"/>
      <c r="CS101" s="10">
        <v>8000</v>
      </c>
      <c r="CT101" s="173"/>
    </row>
    <row r="102" spans="82:98" ht="24.75" thickBot="1" x14ac:dyDescent="0.3">
      <c r="CD102" s="42"/>
      <c r="CE102" s="141"/>
      <c r="CF102" s="126" t="s">
        <v>94</v>
      </c>
      <c r="CG102" s="123" t="s">
        <v>336</v>
      </c>
      <c r="CH102" s="126" t="s">
        <v>11</v>
      </c>
      <c r="CI102" s="322"/>
      <c r="CJ102" s="133">
        <v>8782465</v>
      </c>
      <c r="CK102" s="312"/>
      <c r="CM102" s="165"/>
      <c r="CN102" s="171"/>
      <c r="CO102" s="19" t="s">
        <v>83</v>
      </c>
      <c r="CP102" s="20" t="s">
        <v>84</v>
      </c>
      <c r="CQ102" s="19" t="s">
        <v>85</v>
      </c>
      <c r="CR102" s="23"/>
      <c r="CS102" s="10">
        <v>33000</v>
      </c>
      <c r="CT102" s="173"/>
    </row>
    <row r="103" spans="82:98" ht="15" customHeight="1" thickBot="1" x14ac:dyDescent="0.3">
      <c r="CD103" s="165"/>
      <c r="CE103" s="217"/>
      <c r="CF103" s="317" t="s">
        <v>819</v>
      </c>
      <c r="CG103" s="378">
        <v>900000</v>
      </c>
      <c r="CH103" s="317" t="s">
        <v>132</v>
      </c>
      <c r="CI103" s="322"/>
      <c r="CJ103" s="311">
        <v>4814275</v>
      </c>
      <c r="CK103" s="312"/>
      <c r="CM103" s="165"/>
      <c r="CN103" s="171"/>
      <c r="CO103" s="19" t="s">
        <v>78</v>
      </c>
      <c r="CP103" s="20" t="s">
        <v>76</v>
      </c>
      <c r="CQ103" s="19" t="s">
        <v>80</v>
      </c>
      <c r="CR103" s="23"/>
      <c r="CS103" s="10">
        <v>120000</v>
      </c>
      <c r="CT103" s="173"/>
    </row>
    <row r="104" spans="82:98" ht="24.75" thickBot="1" x14ac:dyDescent="0.3">
      <c r="CD104" s="165"/>
      <c r="CE104" s="217"/>
      <c r="CF104" s="319"/>
      <c r="CG104" s="379"/>
      <c r="CH104" s="319"/>
      <c r="CI104" s="323"/>
      <c r="CJ104" s="313"/>
      <c r="CK104" s="313"/>
      <c r="CM104" s="165"/>
      <c r="CN104" s="171"/>
      <c r="CO104" s="19" t="s">
        <v>1392</v>
      </c>
      <c r="CP104" s="20" t="s">
        <v>70</v>
      </c>
      <c r="CQ104" s="19" t="s">
        <v>82</v>
      </c>
      <c r="CR104" s="99">
        <v>0.4</v>
      </c>
      <c r="CS104" s="10">
        <v>800000</v>
      </c>
      <c r="CT104" s="173"/>
    </row>
    <row r="105" spans="82:98" ht="36.75" thickBot="1" x14ac:dyDescent="0.3">
      <c r="CD105" s="42"/>
      <c r="CE105" s="141"/>
      <c r="CF105" s="126" t="s">
        <v>343</v>
      </c>
      <c r="CG105" s="123" t="s">
        <v>20</v>
      </c>
      <c r="CH105" s="126" t="s">
        <v>344</v>
      </c>
      <c r="CI105" s="132">
        <v>0.2</v>
      </c>
      <c r="CJ105" s="133">
        <v>1433681</v>
      </c>
      <c r="CK105" s="133">
        <v>286736</v>
      </c>
      <c r="CM105" s="165"/>
      <c r="CN105" s="171"/>
      <c r="CO105" s="19" t="s">
        <v>1148</v>
      </c>
      <c r="CP105" s="20" t="s">
        <v>99</v>
      </c>
      <c r="CQ105" s="19" t="s">
        <v>1107</v>
      </c>
      <c r="CR105" s="61"/>
      <c r="CS105" s="10">
        <v>225000</v>
      </c>
      <c r="CT105" s="173"/>
    </row>
    <row r="106" spans="82:98" ht="24.75" thickBot="1" x14ac:dyDescent="0.3">
      <c r="CD106" s="42"/>
      <c r="CE106" s="141"/>
      <c r="CF106" s="126" t="s">
        <v>337</v>
      </c>
      <c r="CG106" s="123" t="s">
        <v>311</v>
      </c>
      <c r="CH106" s="126" t="s">
        <v>354</v>
      </c>
      <c r="CI106" s="321">
        <v>0.4</v>
      </c>
      <c r="CJ106" s="133">
        <v>4263555</v>
      </c>
      <c r="CK106" s="311">
        <v>8319663</v>
      </c>
      <c r="CM106" s="165"/>
      <c r="CN106" s="171"/>
      <c r="CO106" s="19" t="s">
        <v>63</v>
      </c>
      <c r="CP106" s="20" t="s">
        <v>67</v>
      </c>
      <c r="CQ106" s="19" t="s">
        <v>65</v>
      </c>
      <c r="CR106" s="61"/>
      <c r="CS106" s="10">
        <v>760000</v>
      </c>
      <c r="CT106" s="173"/>
    </row>
    <row r="107" spans="82:98" ht="24.75" customHeight="1" thickBot="1" x14ac:dyDescent="0.3">
      <c r="CD107" s="42"/>
      <c r="CE107" s="141"/>
      <c r="CF107" s="126" t="s">
        <v>1578</v>
      </c>
      <c r="CG107" s="123" t="s">
        <v>311</v>
      </c>
      <c r="CH107" s="126" t="s">
        <v>27</v>
      </c>
      <c r="CI107" s="322"/>
      <c r="CJ107" s="133">
        <v>2998645</v>
      </c>
      <c r="CK107" s="312"/>
      <c r="CM107" s="165"/>
      <c r="CN107" s="171"/>
      <c r="CO107" s="178" t="s">
        <v>1628</v>
      </c>
      <c r="CP107" s="180" t="s">
        <v>127</v>
      </c>
      <c r="CQ107" s="21"/>
      <c r="CR107" s="61"/>
      <c r="CS107" s="158">
        <v>100000</v>
      </c>
      <c r="CT107" s="173"/>
    </row>
    <row r="108" spans="82:98" ht="24.75" thickBot="1" x14ac:dyDescent="0.3">
      <c r="CD108" s="42"/>
      <c r="CE108" s="141"/>
      <c r="CF108" s="126" t="s">
        <v>312</v>
      </c>
      <c r="CG108" s="123" t="s">
        <v>336</v>
      </c>
      <c r="CH108" s="126" t="s">
        <v>11</v>
      </c>
      <c r="CI108" s="322"/>
      <c r="CJ108" s="133">
        <v>4634288</v>
      </c>
      <c r="CK108" s="312"/>
      <c r="CM108" s="165"/>
      <c r="CN108" s="171"/>
      <c r="CO108" s="179"/>
      <c r="CP108" s="181"/>
      <c r="CQ108" s="19" t="s">
        <v>44</v>
      </c>
      <c r="CR108" s="61"/>
      <c r="CS108" s="159"/>
      <c r="CT108" s="173"/>
    </row>
    <row r="109" spans="82:98" ht="36.75" thickBot="1" x14ac:dyDescent="0.3">
      <c r="CD109" s="42"/>
      <c r="CE109" s="141"/>
      <c r="CF109" s="126" t="s">
        <v>9</v>
      </c>
      <c r="CG109" s="123" t="s">
        <v>336</v>
      </c>
      <c r="CH109" s="126" t="s">
        <v>11</v>
      </c>
      <c r="CI109" s="322"/>
      <c r="CJ109" s="133">
        <v>8782465</v>
      </c>
      <c r="CK109" s="312"/>
      <c r="CM109" s="165"/>
      <c r="CN109" s="171"/>
      <c r="CO109" s="19" t="s">
        <v>1629</v>
      </c>
      <c r="CP109" s="20" t="s">
        <v>127</v>
      </c>
      <c r="CQ109" s="19" t="s">
        <v>44</v>
      </c>
      <c r="CR109" s="43"/>
      <c r="CS109" s="10">
        <v>100000</v>
      </c>
      <c r="CT109" s="159"/>
    </row>
    <row r="110" spans="82:98" ht="24.75" thickBot="1" x14ac:dyDescent="0.3">
      <c r="CD110" s="42"/>
      <c r="CE110" s="141"/>
      <c r="CF110" s="126" t="s">
        <v>310</v>
      </c>
      <c r="CG110" s="123" t="s">
        <v>311</v>
      </c>
      <c r="CH110" s="126" t="s">
        <v>27</v>
      </c>
      <c r="CI110" s="323"/>
      <c r="CJ110" s="133">
        <v>120204</v>
      </c>
      <c r="CK110" s="313"/>
      <c r="CM110" s="166"/>
      <c r="CN110" s="155"/>
      <c r="CO110" s="19" t="s">
        <v>1630</v>
      </c>
      <c r="CP110" s="20" t="s">
        <v>99</v>
      </c>
      <c r="CQ110" s="19" t="s">
        <v>344</v>
      </c>
      <c r="CR110" s="98">
        <v>0.2</v>
      </c>
      <c r="CS110" s="10">
        <v>10000</v>
      </c>
      <c r="CT110" s="10">
        <v>2000</v>
      </c>
    </row>
    <row r="111" spans="82:98" ht="36.75" thickBot="1" x14ac:dyDescent="0.3">
      <c r="CD111" s="41"/>
      <c r="CE111" s="118"/>
      <c r="CF111" s="126" t="s">
        <v>1579</v>
      </c>
      <c r="CG111" s="123" t="s">
        <v>426</v>
      </c>
      <c r="CH111" s="126" t="s">
        <v>344</v>
      </c>
      <c r="CI111" s="132">
        <v>0.2</v>
      </c>
      <c r="CJ111" s="133">
        <v>671768</v>
      </c>
      <c r="CK111" s="133">
        <v>134354</v>
      </c>
      <c r="CM111" s="164" t="s">
        <v>96</v>
      </c>
      <c r="CN111" s="154" t="s">
        <v>1631</v>
      </c>
      <c r="CO111" s="21"/>
      <c r="CP111" s="22"/>
      <c r="CQ111" s="21"/>
      <c r="CR111" s="23"/>
      <c r="CS111" s="158">
        <v>1000000</v>
      </c>
      <c r="CT111" s="158">
        <v>400000</v>
      </c>
    </row>
    <row r="112" spans="82:98" ht="24.75" thickBot="1" x14ac:dyDescent="0.3">
      <c r="CD112" s="164" t="s">
        <v>96</v>
      </c>
      <c r="CE112" s="310" t="s">
        <v>423</v>
      </c>
      <c r="CF112" s="126" t="s">
        <v>1580</v>
      </c>
      <c r="CG112" s="123" t="s">
        <v>20</v>
      </c>
      <c r="CH112" s="145"/>
      <c r="CI112" s="321">
        <v>0.4</v>
      </c>
      <c r="CJ112" s="133">
        <v>660000</v>
      </c>
      <c r="CK112" s="311">
        <v>528000</v>
      </c>
      <c r="CM112" s="166"/>
      <c r="CN112" s="155"/>
      <c r="CO112" s="19" t="s">
        <v>390</v>
      </c>
      <c r="CP112" s="20" t="s">
        <v>188</v>
      </c>
      <c r="CQ112" s="19" t="s">
        <v>391</v>
      </c>
      <c r="CR112" s="98">
        <v>0.4</v>
      </c>
      <c r="CS112" s="159"/>
      <c r="CT112" s="159"/>
    </row>
    <row r="113" spans="82:98" ht="24.75" thickBot="1" x14ac:dyDescent="0.3">
      <c r="CD113" s="166"/>
      <c r="CE113" s="218"/>
      <c r="CF113" s="126" t="s">
        <v>1581</v>
      </c>
      <c r="CG113" s="123" t="s">
        <v>20</v>
      </c>
      <c r="CH113" s="126" t="s">
        <v>27</v>
      </c>
      <c r="CI113" s="323"/>
      <c r="CJ113" s="133">
        <v>660000</v>
      </c>
      <c r="CK113" s="313"/>
      <c r="CM113" s="164" t="s">
        <v>96</v>
      </c>
      <c r="CN113" s="154" t="s">
        <v>557</v>
      </c>
      <c r="CO113" s="21" t="s">
        <v>1632</v>
      </c>
      <c r="CP113" s="22"/>
      <c r="CQ113" s="178" t="s">
        <v>560</v>
      </c>
      <c r="CR113" s="376">
        <v>0.15</v>
      </c>
      <c r="CS113" s="158">
        <v>15840</v>
      </c>
      <c r="CT113" s="158">
        <v>2376</v>
      </c>
    </row>
    <row r="114" spans="82:98" ht="36.75" thickBot="1" x14ac:dyDescent="0.3">
      <c r="CD114" s="42" t="s">
        <v>96</v>
      </c>
      <c r="CE114" s="141" t="s">
        <v>329</v>
      </c>
      <c r="CF114" s="126" t="s">
        <v>332</v>
      </c>
      <c r="CG114" s="123" t="s">
        <v>38</v>
      </c>
      <c r="CH114" s="126" t="s">
        <v>393</v>
      </c>
      <c r="CI114" s="132">
        <v>0.4</v>
      </c>
      <c r="CJ114" s="133">
        <v>221191</v>
      </c>
      <c r="CK114" s="133">
        <v>88477</v>
      </c>
      <c r="CM114" s="166"/>
      <c r="CN114" s="155"/>
      <c r="CO114" s="19" t="s">
        <v>1633</v>
      </c>
      <c r="CP114" s="20" t="s">
        <v>559</v>
      </c>
      <c r="CQ114" s="179"/>
      <c r="CR114" s="377"/>
      <c r="CS114" s="159"/>
      <c r="CT114" s="159"/>
    </row>
    <row r="115" spans="82:98" ht="24.75" thickBot="1" x14ac:dyDescent="0.3">
      <c r="CD115" s="164" t="s">
        <v>96</v>
      </c>
      <c r="CE115" s="310" t="s">
        <v>329</v>
      </c>
      <c r="CF115" s="126" t="s">
        <v>72</v>
      </c>
      <c r="CG115" s="123" t="s">
        <v>61</v>
      </c>
      <c r="CH115" s="126" t="s">
        <v>74</v>
      </c>
      <c r="CI115" s="321">
        <v>0.4</v>
      </c>
      <c r="CJ115" s="133">
        <v>118800</v>
      </c>
      <c r="CK115" s="311">
        <v>80784</v>
      </c>
      <c r="CM115" s="164" t="s">
        <v>1634</v>
      </c>
      <c r="CN115" s="154" t="s">
        <v>1398</v>
      </c>
      <c r="CO115" s="19" t="s">
        <v>72</v>
      </c>
      <c r="CP115" s="95">
        <v>40000</v>
      </c>
      <c r="CQ115" s="19" t="s">
        <v>74</v>
      </c>
      <c r="CR115" s="23"/>
      <c r="CS115" s="10">
        <v>52974</v>
      </c>
      <c r="CT115" s="158">
        <v>1830424</v>
      </c>
    </row>
    <row r="116" spans="82:98" ht="36.75" thickBot="1" x14ac:dyDescent="0.3">
      <c r="CD116" s="166"/>
      <c r="CE116" s="218"/>
      <c r="CF116" s="126" t="s">
        <v>334</v>
      </c>
      <c r="CG116" s="123" t="s">
        <v>38</v>
      </c>
      <c r="CH116" s="126" t="s">
        <v>77</v>
      </c>
      <c r="CI116" s="323"/>
      <c r="CJ116" s="133">
        <v>83160</v>
      </c>
      <c r="CK116" s="313"/>
      <c r="CM116" s="165"/>
      <c r="CN116" s="171"/>
      <c r="CO116" s="19" t="s">
        <v>546</v>
      </c>
      <c r="CP116" s="95">
        <v>100000</v>
      </c>
      <c r="CQ116" s="19" t="s">
        <v>82</v>
      </c>
      <c r="CR116" s="23"/>
      <c r="CS116" s="10">
        <v>985507</v>
      </c>
      <c r="CT116" s="173"/>
    </row>
    <row r="117" spans="82:98" ht="48.75" thickBot="1" x14ac:dyDescent="0.3">
      <c r="CD117" s="41" t="s">
        <v>136</v>
      </c>
      <c r="CE117" s="118" t="s">
        <v>588</v>
      </c>
      <c r="CF117" s="126" t="s">
        <v>1582</v>
      </c>
      <c r="CG117" s="123" t="s">
        <v>1583</v>
      </c>
      <c r="CH117" s="126" t="s">
        <v>1584</v>
      </c>
      <c r="CI117" s="132">
        <v>0.4</v>
      </c>
      <c r="CJ117" s="133">
        <v>1875000</v>
      </c>
      <c r="CK117" s="133">
        <v>750000</v>
      </c>
      <c r="CM117" s="165"/>
      <c r="CN117" s="171"/>
      <c r="CO117" s="19" t="s">
        <v>547</v>
      </c>
      <c r="CP117" s="95">
        <v>200000</v>
      </c>
      <c r="CQ117" s="19" t="s">
        <v>71</v>
      </c>
      <c r="CR117" s="23"/>
      <c r="CS117" s="10">
        <v>521739</v>
      </c>
      <c r="CT117" s="173"/>
    </row>
    <row r="118" spans="82:98" ht="36.75" thickBot="1" x14ac:dyDescent="0.3">
      <c r="CD118" s="164" t="s">
        <v>96</v>
      </c>
      <c r="CE118" s="310" t="s">
        <v>1585</v>
      </c>
      <c r="CF118" s="317" t="s">
        <v>1582</v>
      </c>
      <c r="CG118" s="308" t="s">
        <v>1586</v>
      </c>
      <c r="CH118" s="317" t="s">
        <v>1584</v>
      </c>
      <c r="CI118" s="321">
        <v>0.4</v>
      </c>
      <c r="CJ118" s="311">
        <v>787222</v>
      </c>
      <c r="CK118" s="311">
        <v>314889</v>
      </c>
      <c r="CM118" s="165"/>
      <c r="CN118" s="171"/>
      <c r="CO118" s="19" t="s">
        <v>1400</v>
      </c>
      <c r="CP118" s="95">
        <v>200000</v>
      </c>
      <c r="CQ118" s="19" t="s">
        <v>295</v>
      </c>
      <c r="CR118" s="23"/>
      <c r="CS118" s="10">
        <v>724638</v>
      </c>
      <c r="CT118" s="173"/>
    </row>
    <row r="119" spans="82:98" ht="36.75" thickBot="1" x14ac:dyDescent="0.3">
      <c r="CD119" s="166"/>
      <c r="CE119" s="218"/>
      <c r="CF119" s="319"/>
      <c r="CG119" s="309"/>
      <c r="CH119" s="319"/>
      <c r="CI119" s="323"/>
      <c r="CJ119" s="313"/>
      <c r="CK119" s="313"/>
      <c r="CM119" s="165"/>
      <c r="CN119" s="171"/>
      <c r="CO119" s="19" t="s">
        <v>1401</v>
      </c>
      <c r="CP119" s="95">
        <v>200000</v>
      </c>
      <c r="CQ119" s="19" t="s">
        <v>391</v>
      </c>
      <c r="CR119" s="23"/>
      <c r="CS119" s="10">
        <v>211172</v>
      </c>
      <c r="CT119" s="173"/>
    </row>
    <row r="120" spans="82:98" ht="24.75" thickBot="1" x14ac:dyDescent="0.3">
      <c r="CD120" s="164" t="s">
        <v>96</v>
      </c>
      <c r="CE120" s="310" t="s">
        <v>202</v>
      </c>
      <c r="CF120" s="126" t="s">
        <v>361</v>
      </c>
      <c r="CG120" s="123" t="s">
        <v>1587</v>
      </c>
      <c r="CH120" s="126" t="s">
        <v>74</v>
      </c>
      <c r="CI120" s="132">
        <v>0.4</v>
      </c>
      <c r="CJ120" s="133">
        <v>13913</v>
      </c>
      <c r="CK120" s="133">
        <v>5565</v>
      </c>
      <c r="CM120" s="165"/>
      <c r="CN120" s="171"/>
      <c r="CO120" s="19" t="s">
        <v>1099</v>
      </c>
      <c r="CP120" s="95">
        <v>100000</v>
      </c>
      <c r="CQ120" s="19" t="s">
        <v>85</v>
      </c>
      <c r="CR120" s="99">
        <v>0.4</v>
      </c>
      <c r="CS120" s="10">
        <v>22059</v>
      </c>
      <c r="CT120" s="173"/>
    </row>
    <row r="121" spans="82:98" ht="36.75" thickBot="1" x14ac:dyDescent="0.3">
      <c r="CD121" s="165"/>
      <c r="CE121" s="217"/>
      <c r="CF121" s="126" t="s">
        <v>1588</v>
      </c>
      <c r="CG121" s="123" t="s">
        <v>1155</v>
      </c>
      <c r="CH121" s="126" t="s">
        <v>714</v>
      </c>
      <c r="CI121" s="132">
        <v>0.15</v>
      </c>
      <c r="CJ121" s="133">
        <v>40300</v>
      </c>
      <c r="CK121" s="133">
        <v>6045</v>
      </c>
      <c r="CM121" s="165"/>
      <c r="CN121" s="171"/>
      <c r="CO121" s="19" t="s">
        <v>83</v>
      </c>
      <c r="CP121" s="95">
        <v>600000</v>
      </c>
      <c r="CQ121" s="19" t="s">
        <v>85</v>
      </c>
      <c r="CR121" s="61"/>
      <c r="CS121" s="10">
        <v>956522</v>
      </c>
      <c r="CT121" s="173"/>
    </row>
    <row r="122" spans="82:98" ht="36.75" thickBot="1" x14ac:dyDescent="0.3">
      <c r="CD122" s="165"/>
      <c r="CE122" s="217"/>
      <c r="CF122" s="126" t="s">
        <v>531</v>
      </c>
      <c r="CG122" s="123" t="s">
        <v>58</v>
      </c>
      <c r="CH122" s="126" t="s">
        <v>235</v>
      </c>
      <c r="CI122" s="132">
        <v>0.2</v>
      </c>
      <c r="CJ122" s="133">
        <v>80000</v>
      </c>
      <c r="CK122" s="133">
        <v>16000</v>
      </c>
      <c r="CM122" s="165"/>
      <c r="CN122" s="171"/>
      <c r="CO122" s="19" t="s">
        <v>542</v>
      </c>
      <c r="CP122" s="95">
        <v>200000</v>
      </c>
      <c r="CQ122" s="19" t="s">
        <v>65</v>
      </c>
      <c r="CR122" s="61"/>
      <c r="CS122" s="10">
        <v>434783</v>
      </c>
      <c r="CT122" s="173"/>
    </row>
    <row r="123" spans="82:98" ht="24.75" thickBot="1" x14ac:dyDescent="0.3">
      <c r="CD123" s="166"/>
      <c r="CE123" s="218"/>
      <c r="CF123" s="126" t="s">
        <v>48</v>
      </c>
      <c r="CG123" s="123" t="s">
        <v>58</v>
      </c>
      <c r="CH123" s="126" t="s">
        <v>50</v>
      </c>
      <c r="CI123" s="132">
        <v>0.4</v>
      </c>
      <c r="CJ123" s="133">
        <v>12689</v>
      </c>
      <c r="CK123" s="133">
        <v>5076</v>
      </c>
      <c r="CM123" s="165"/>
      <c r="CN123" s="171"/>
      <c r="CO123" s="19" t="s">
        <v>1098</v>
      </c>
      <c r="CP123" s="95">
        <v>54640</v>
      </c>
      <c r="CQ123" s="19" t="s">
        <v>544</v>
      </c>
      <c r="CR123" s="61"/>
      <c r="CS123" s="10">
        <v>434783</v>
      </c>
      <c r="CT123" s="173"/>
    </row>
    <row r="124" spans="82:98" ht="48.75" thickBot="1" x14ac:dyDescent="0.3">
      <c r="CD124" s="44" t="s">
        <v>105</v>
      </c>
      <c r="CE124" s="142" t="s">
        <v>632</v>
      </c>
      <c r="CF124" s="126" t="s">
        <v>1582</v>
      </c>
      <c r="CG124" s="123" t="s">
        <v>1589</v>
      </c>
      <c r="CH124" s="126" t="s">
        <v>1584</v>
      </c>
      <c r="CI124" s="132">
        <v>0.4</v>
      </c>
      <c r="CJ124" s="133">
        <v>114660</v>
      </c>
      <c r="CK124" s="133">
        <v>45864</v>
      </c>
      <c r="CM124" s="166"/>
      <c r="CN124" s="155"/>
      <c r="CO124" s="21" t="s">
        <v>75</v>
      </c>
      <c r="CP124" s="62">
        <v>100000</v>
      </c>
      <c r="CQ124" s="21" t="s">
        <v>77</v>
      </c>
      <c r="CR124" s="61"/>
      <c r="CS124" s="15">
        <v>231884</v>
      </c>
      <c r="CT124" s="159"/>
    </row>
    <row r="125" spans="82:98" ht="36.75" thickBot="1" x14ac:dyDescent="0.3">
      <c r="CD125" s="44" t="s">
        <v>89</v>
      </c>
      <c r="CE125" s="142" t="s">
        <v>1590</v>
      </c>
      <c r="CF125" s="126" t="s">
        <v>1591</v>
      </c>
      <c r="CG125" s="123" t="s">
        <v>49</v>
      </c>
      <c r="CH125" s="126" t="s">
        <v>1592</v>
      </c>
      <c r="CI125" s="132">
        <v>0.2</v>
      </c>
      <c r="CJ125" s="133">
        <v>24970</v>
      </c>
      <c r="CK125" s="133">
        <v>5594</v>
      </c>
      <c r="CM125" s="164" t="s">
        <v>96</v>
      </c>
      <c r="CN125" s="154" t="s">
        <v>196</v>
      </c>
      <c r="CO125" s="75" t="s">
        <v>453</v>
      </c>
      <c r="CP125" s="48" t="s">
        <v>1635</v>
      </c>
      <c r="CQ125" s="48" t="s">
        <v>261</v>
      </c>
      <c r="CR125" s="32"/>
      <c r="CS125" s="50">
        <v>4037600</v>
      </c>
      <c r="CT125" s="158">
        <v>2796320</v>
      </c>
    </row>
    <row r="126" spans="82:98" ht="48.75" thickBot="1" x14ac:dyDescent="0.3">
      <c r="CD126" s="44" t="s">
        <v>136</v>
      </c>
      <c r="CE126" s="142" t="s">
        <v>588</v>
      </c>
      <c r="CF126" s="126" t="s">
        <v>1593</v>
      </c>
      <c r="CG126" s="123" t="s">
        <v>1594</v>
      </c>
      <c r="CH126" s="126" t="s">
        <v>338</v>
      </c>
      <c r="CI126" s="132">
        <v>0.4</v>
      </c>
      <c r="CJ126" s="133">
        <v>94508</v>
      </c>
      <c r="CK126" s="133">
        <v>37803</v>
      </c>
      <c r="CM126" s="165"/>
      <c r="CN126" s="171"/>
      <c r="CO126" s="19" t="s">
        <v>1374</v>
      </c>
      <c r="CP126" s="20" t="s">
        <v>152</v>
      </c>
      <c r="CQ126" s="20" t="s">
        <v>27</v>
      </c>
      <c r="CR126" s="23"/>
      <c r="CS126" s="10">
        <v>40000</v>
      </c>
      <c r="CT126" s="173"/>
    </row>
    <row r="127" spans="82:98" ht="36.75" thickBot="1" x14ac:dyDescent="0.3">
      <c r="CD127" s="97" t="s">
        <v>136</v>
      </c>
      <c r="CE127" s="146" t="s">
        <v>1595</v>
      </c>
      <c r="CF127" s="126" t="s">
        <v>290</v>
      </c>
      <c r="CG127" s="123" t="s">
        <v>782</v>
      </c>
      <c r="CH127" s="126" t="s">
        <v>257</v>
      </c>
      <c r="CI127" s="132">
        <v>0.4</v>
      </c>
      <c r="CJ127" s="133">
        <v>59220</v>
      </c>
      <c r="CK127" s="133">
        <v>23688</v>
      </c>
      <c r="CM127" s="165"/>
      <c r="CN127" s="171"/>
      <c r="CO127" s="19" t="s">
        <v>1375</v>
      </c>
      <c r="CP127" s="20" t="s">
        <v>198</v>
      </c>
      <c r="CQ127" s="20" t="s">
        <v>27</v>
      </c>
      <c r="CR127" s="23"/>
      <c r="CS127" s="10">
        <v>2300000</v>
      </c>
      <c r="CT127" s="173"/>
    </row>
    <row r="128" spans="82:98" x14ac:dyDescent="0.25">
      <c r="CM128" s="165"/>
      <c r="CN128" s="171"/>
      <c r="CO128" s="178" t="s">
        <v>94</v>
      </c>
      <c r="CP128" s="180" t="s">
        <v>275</v>
      </c>
      <c r="CQ128" s="180" t="s">
        <v>540</v>
      </c>
      <c r="CR128" s="99">
        <v>0.4</v>
      </c>
      <c r="CS128" s="158">
        <v>613200</v>
      </c>
      <c r="CT128" s="173"/>
    </row>
    <row r="129" spans="3:98" ht="15.75" thickBot="1" x14ac:dyDescent="0.3">
      <c r="CJ129" s="149">
        <f>SUM(CJ5:CJ127)</f>
        <v>201898748</v>
      </c>
      <c r="CK129" s="149">
        <f>SUM(CK5:CK127)</f>
        <v>76392321</v>
      </c>
      <c r="CM129" s="166"/>
      <c r="CN129" s="155"/>
      <c r="CO129" s="179"/>
      <c r="CP129" s="181"/>
      <c r="CQ129" s="181"/>
      <c r="CR129" s="43"/>
      <c r="CS129" s="159"/>
      <c r="CT129" s="159"/>
    </row>
    <row r="130" spans="3:98" ht="15.75" thickBot="1" x14ac:dyDescent="0.3">
      <c r="CM130" s="164" t="s">
        <v>105</v>
      </c>
      <c r="CN130" s="154" t="s">
        <v>1636</v>
      </c>
      <c r="CO130" s="57" t="s">
        <v>94</v>
      </c>
      <c r="CP130" s="57" t="s">
        <v>1123</v>
      </c>
      <c r="CQ130" s="22" t="s">
        <v>11</v>
      </c>
      <c r="CR130" s="23"/>
      <c r="CS130" s="15">
        <v>5950000</v>
      </c>
      <c r="CT130" s="158">
        <v>2530000</v>
      </c>
    </row>
    <row r="131" spans="3:98" ht="24.75" thickBot="1" x14ac:dyDescent="0.3">
      <c r="CM131" s="165"/>
      <c r="CN131" s="171"/>
      <c r="CO131" s="57" t="s">
        <v>114</v>
      </c>
      <c r="CP131" s="57" t="s">
        <v>129</v>
      </c>
      <c r="CQ131" s="57" t="s">
        <v>115</v>
      </c>
      <c r="CR131" s="98">
        <v>0.4</v>
      </c>
      <c r="CS131" s="60">
        <v>375000</v>
      </c>
      <c r="CT131" s="159"/>
    </row>
    <row r="132" spans="3:98" ht="24.75" thickBot="1" x14ac:dyDescent="0.3">
      <c r="CM132" s="165"/>
      <c r="CN132" s="171"/>
      <c r="CO132" s="57" t="s">
        <v>116</v>
      </c>
      <c r="CP132" s="57" t="s">
        <v>70</v>
      </c>
      <c r="CQ132" s="57" t="s">
        <v>118</v>
      </c>
      <c r="CR132" s="98">
        <v>0.05</v>
      </c>
      <c r="CS132" s="60">
        <v>700000</v>
      </c>
      <c r="CT132" s="10">
        <v>35000</v>
      </c>
    </row>
    <row r="133" spans="3:98" ht="48" x14ac:dyDescent="0.25">
      <c r="CM133" s="165"/>
      <c r="CN133" s="171"/>
      <c r="CO133" s="57" t="s">
        <v>1337</v>
      </c>
      <c r="CP133" s="57"/>
      <c r="CQ133" s="32"/>
      <c r="CR133" s="23"/>
      <c r="CS133" s="158">
        <v>20000</v>
      </c>
      <c r="CT133" s="158">
        <v>925180</v>
      </c>
    </row>
    <row r="134" spans="3:98" ht="15.75" thickBot="1" x14ac:dyDescent="0.3">
      <c r="CM134" s="165"/>
      <c r="CN134" s="171"/>
      <c r="CO134" s="22" t="s">
        <v>634</v>
      </c>
      <c r="CP134" s="22" t="s">
        <v>79</v>
      </c>
      <c r="CQ134" s="23"/>
      <c r="CR134" s="23"/>
      <c r="CS134" s="159"/>
      <c r="CT134" s="173"/>
    </row>
    <row r="135" spans="3:98" ht="15" customHeight="1" thickBot="1" x14ac:dyDescent="0.3">
      <c r="CM135" s="165"/>
      <c r="CN135" s="171"/>
      <c r="CO135" s="48" t="s">
        <v>120</v>
      </c>
      <c r="CP135" s="48" t="s">
        <v>127</v>
      </c>
      <c r="CQ135" s="23"/>
      <c r="CR135" s="23"/>
      <c r="CS135" s="50">
        <v>50550</v>
      </c>
      <c r="CT135" s="173"/>
    </row>
    <row r="136" spans="3:98" ht="15.75" thickBot="1" x14ac:dyDescent="0.3">
      <c r="C136" t="s">
        <v>1693</v>
      </c>
      <c r="CM136" s="165"/>
      <c r="CN136" s="171"/>
      <c r="CO136" s="20" t="s">
        <v>121</v>
      </c>
      <c r="CP136" s="20" t="s">
        <v>67</v>
      </c>
      <c r="CQ136" s="23"/>
      <c r="CR136" s="23"/>
      <c r="CS136" s="10">
        <v>396400</v>
      </c>
      <c r="CT136" s="173"/>
    </row>
    <row r="137" spans="3:98" ht="24.75" thickBot="1" x14ac:dyDescent="0.3">
      <c r="C137" s="329">
        <v>2021</v>
      </c>
      <c r="D137" s="330"/>
      <c r="CM137" s="165"/>
      <c r="CN137" s="171"/>
      <c r="CO137" s="22" t="s">
        <v>122</v>
      </c>
      <c r="CP137" s="22" t="s">
        <v>123</v>
      </c>
      <c r="CQ137" s="23"/>
      <c r="CR137" s="23"/>
      <c r="CS137" s="15">
        <v>750000</v>
      </c>
      <c r="CT137" s="173"/>
    </row>
    <row r="138" spans="3:98" ht="36.75" thickBot="1" x14ac:dyDescent="0.3">
      <c r="C138" s="150" t="s">
        <v>1692</v>
      </c>
      <c r="D138" s="151">
        <f>G78+CJ129+CS153</f>
        <v>573166835</v>
      </c>
      <c r="CM138" s="165"/>
      <c r="CN138" s="171"/>
      <c r="CO138" s="48" t="s">
        <v>1297</v>
      </c>
      <c r="CP138" s="48" t="s">
        <v>123</v>
      </c>
      <c r="CQ138" s="23"/>
      <c r="CR138" s="23"/>
      <c r="CS138" s="50">
        <v>510000</v>
      </c>
      <c r="CT138" s="173"/>
    </row>
    <row r="139" spans="3:98" ht="15.75" thickBot="1" x14ac:dyDescent="0.3">
      <c r="C139" s="150" t="s">
        <v>1691</v>
      </c>
      <c r="D139" s="151">
        <f>H78+CK129+CT153</f>
        <v>185010058</v>
      </c>
      <c r="CM139" s="165"/>
      <c r="CN139" s="171"/>
      <c r="CO139" s="20" t="s">
        <v>125</v>
      </c>
      <c r="CP139" s="20" t="s">
        <v>635</v>
      </c>
      <c r="CQ139" s="23" t="s">
        <v>27</v>
      </c>
      <c r="CR139" s="99">
        <v>0.4</v>
      </c>
      <c r="CS139" s="10">
        <v>145000</v>
      </c>
      <c r="CT139" s="173"/>
    </row>
    <row r="140" spans="3:98" ht="24.75" thickBot="1" x14ac:dyDescent="0.3">
      <c r="CM140" s="165"/>
      <c r="CN140" s="171"/>
      <c r="CO140" s="20" t="s">
        <v>126</v>
      </c>
      <c r="CP140" s="20" t="s">
        <v>127</v>
      </c>
      <c r="CQ140" s="61"/>
      <c r="CR140" s="61"/>
      <c r="CS140" s="10">
        <v>40000</v>
      </c>
      <c r="CT140" s="173"/>
    </row>
    <row r="141" spans="3:98" ht="24.75" thickBot="1" x14ac:dyDescent="0.3">
      <c r="CM141" s="165"/>
      <c r="CN141" s="171"/>
      <c r="CO141" s="20" t="s">
        <v>128</v>
      </c>
      <c r="CP141" s="20" t="s">
        <v>79</v>
      </c>
      <c r="CQ141" s="61"/>
      <c r="CR141" s="61"/>
      <c r="CS141" s="10">
        <v>25000</v>
      </c>
      <c r="CT141" s="173"/>
    </row>
    <row r="142" spans="3:98" ht="24.75" thickBot="1" x14ac:dyDescent="0.3">
      <c r="CM142" s="165"/>
      <c r="CN142" s="171"/>
      <c r="CO142" s="20" t="s">
        <v>636</v>
      </c>
      <c r="CP142" s="20" t="s">
        <v>67</v>
      </c>
      <c r="CQ142" s="43"/>
      <c r="CR142" s="43"/>
      <c r="CS142" s="10">
        <v>376000</v>
      </c>
      <c r="CT142" s="159"/>
    </row>
    <row r="143" spans="3:98" x14ac:dyDescent="0.25">
      <c r="CM143" s="165"/>
      <c r="CN143" s="171"/>
      <c r="CO143" s="180" t="s">
        <v>384</v>
      </c>
      <c r="CP143" s="180" t="s">
        <v>1339</v>
      </c>
      <c r="CQ143" s="180" t="s">
        <v>348</v>
      </c>
      <c r="CR143" s="23"/>
      <c r="CS143" s="158">
        <v>119000</v>
      </c>
      <c r="CT143" s="158">
        <v>47600</v>
      </c>
    </row>
    <row r="144" spans="3:98" ht="15.75" thickBot="1" x14ac:dyDescent="0.3">
      <c r="CM144" s="165"/>
      <c r="CN144" s="171"/>
      <c r="CO144" s="181"/>
      <c r="CP144" s="181"/>
      <c r="CQ144" s="181"/>
      <c r="CR144" s="98">
        <v>0.4</v>
      </c>
      <c r="CS144" s="159"/>
      <c r="CT144" s="159"/>
    </row>
    <row r="145" spans="91:98" ht="24.75" thickBot="1" x14ac:dyDescent="0.3">
      <c r="CM145" s="165"/>
      <c r="CN145" s="171"/>
      <c r="CO145" s="20" t="s">
        <v>638</v>
      </c>
      <c r="CP145" s="20" t="s">
        <v>365</v>
      </c>
      <c r="CQ145" s="20" t="s">
        <v>640</v>
      </c>
      <c r="CR145" s="23"/>
      <c r="CS145" s="10">
        <v>15250</v>
      </c>
      <c r="CT145" s="158">
        <v>27190</v>
      </c>
    </row>
    <row r="146" spans="91:98" ht="24.75" thickBot="1" x14ac:dyDescent="0.3">
      <c r="CM146" s="165"/>
      <c r="CN146" s="171"/>
      <c r="CO146" s="20" t="s">
        <v>1340</v>
      </c>
      <c r="CP146" s="20" t="s">
        <v>629</v>
      </c>
      <c r="CQ146" s="20" t="s">
        <v>643</v>
      </c>
      <c r="CR146" s="23"/>
      <c r="CS146" s="10">
        <v>10000</v>
      </c>
      <c r="CT146" s="173"/>
    </row>
    <row r="147" spans="91:98" ht="24" x14ac:dyDescent="0.25">
      <c r="CM147" s="165"/>
      <c r="CN147" s="171"/>
      <c r="CO147" s="22" t="s">
        <v>726</v>
      </c>
      <c r="CP147" s="22"/>
      <c r="CQ147" s="22"/>
      <c r="CR147" s="99">
        <v>0.2</v>
      </c>
      <c r="CS147" s="158">
        <v>24000</v>
      </c>
      <c r="CT147" s="173"/>
    </row>
    <row r="148" spans="91:98" ht="15.75" thickBot="1" x14ac:dyDescent="0.3">
      <c r="CM148" s="165"/>
      <c r="CN148" s="171"/>
      <c r="CO148" s="20" t="s">
        <v>775</v>
      </c>
      <c r="CP148" s="20" t="s">
        <v>49</v>
      </c>
      <c r="CQ148" s="20" t="s">
        <v>677</v>
      </c>
      <c r="CR148" s="61"/>
      <c r="CS148" s="159"/>
      <c r="CT148" s="173"/>
    </row>
    <row r="149" spans="91:98" ht="48.75" thickBot="1" x14ac:dyDescent="0.3">
      <c r="CM149" s="166"/>
      <c r="CN149" s="155"/>
      <c r="CO149" s="20" t="s">
        <v>1637</v>
      </c>
      <c r="CP149" s="20" t="s">
        <v>1342</v>
      </c>
      <c r="CQ149" s="6" t="s">
        <v>677</v>
      </c>
      <c r="CR149" s="43"/>
      <c r="CS149" s="10">
        <v>17000</v>
      </c>
      <c r="CT149" s="159"/>
    </row>
    <row r="150" spans="91:98" ht="15" customHeight="1" thickBot="1" x14ac:dyDescent="0.3">
      <c r="CM150" s="44"/>
      <c r="CN150" s="91"/>
      <c r="CO150" s="20" t="s">
        <v>1129</v>
      </c>
      <c r="CP150" s="20" t="s">
        <v>35</v>
      </c>
      <c r="CQ150" s="6" t="s">
        <v>677</v>
      </c>
      <c r="CR150" s="23"/>
      <c r="CS150" s="10">
        <v>26000</v>
      </c>
      <c r="CT150" s="152"/>
    </row>
    <row r="151" spans="91:98" ht="24.75" thickBot="1" x14ac:dyDescent="0.3">
      <c r="CM151" s="165" t="s">
        <v>105</v>
      </c>
      <c r="CN151" s="171" t="s">
        <v>1636</v>
      </c>
      <c r="CO151" s="20" t="s">
        <v>1131</v>
      </c>
      <c r="CP151" s="20" t="s">
        <v>35</v>
      </c>
      <c r="CQ151" s="6" t="s">
        <v>231</v>
      </c>
      <c r="CR151" s="23"/>
      <c r="CS151" s="10">
        <v>7480</v>
      </c>
      <c r="CT151" s="170"/>
    </row>
    <row r="152" spans="91:98" ht="36.75" thickBot="1" x14ac:dyDescent="0.3">
      <c r="CM152" s="166"/>
      <c r="CN152" s="155"/>
      <c r="CO152" s="20" t="s">
        <v>715</v>
      </c>
      <c r="CP152" s="20" t="s">
        <v>58</v>
      </c>
      <c r="CQ152" s="6" t="s">
        <v>231</v>
      </c>
      <c r="CR152" s="99">
        <v>0.15</v>
      </c>
      <c r="CS152" s="10">
        <v>87500</v>
      </c>
      <c r="CT152" s="153"/>
    </row>
    <row r="153" spans="91:98" x14ac:dyDescent="0.25">
      <c r="CS153" s="149">
        <f>SUM(CS5:CS152)</f>
        <v>355598978</v>
      </c>
      <c r="CT153" s="149">
        <f>SUM(CT5:CT152)</f>
        <v>103251902</v>
      </c>
    </row>
    <row r="159" spans="91:98" ht="59.25" customHeight="1" x14ac:dyDescent="0.25"/>
    <row r="195" ht="56.25" customHeight="1" x14ac:dyDescent="0.25"/>
    <row r="206" ht="32.25" customHeight="1" x14ac:dyDescent="0.25"/>
    <row r="219" spans="100:100" ht="15.75" x14ac:dyDescent="0.25">
      <c r="CV219" s="39"/>
    </row>
    <row r="220" spans="100:100" ht="15.75" x14ac:dyDescent="0.25">
      <c r="CV220" s="138"/>
    </row>
    <row r="221" spans="100:100" ht="15.75" x14ac:dyDescent="0.25">
      <c r="CV221" s="39"/>
    </row>
    <row r="229" ht="48" customHeight="1" x14ac:dyDescent="0.25"/>
    <row r="231" ht="48" customHeight="1" x14ac:dyDescent="0.25"/>
    <row r="233" ht="48" customHeight="1" x14ac:dyDescent="0.25"/>
    <row r="235" ht="48" customHeight="1" x14ac:dyDescent="0.25"/>
    <row r="238" ht="65.25" customHeight="1" x14ac:dyDescent="0.25"/>
    <row r="254" spans="108:108" x14ac:dyDescent="0.25">
      <c r="DD254" s="5"/>
    </row>
    <row r="255" spans="108:108" x14ac:dyDescent="0.25">
      <c r="DD255" s="5"/>
    </row>
    <row r="256" spans="108:108" x14ac:dyDescent="0.25">
      <c r="DD256" s="5"/>
    </row>
    <row r="257" spans="108:108" x14ac:dyDescent="0.25">
      <c r="DD257" s="5"/>
    </row>
    <row r="258" spans="108:108" x14ac:dyDescent="0.25">
      <c r="DD258" s="5"/>
    </row>
    <row r="259" spans="108:108" x14ac:dyDescent="0.25">
      <c r="DD259" s="5"/>
    </row>
    <row r="260" spans="108:108" x14ac:dyDescent="0.25">
      <c r="DD260" s="5"/>
    </row>
    <row r="261" spans="108:108" x14ac:dyDescent="0.25">
      <c r="DD261" s="5"/>
    </row>
    <row r="262" spans="108:108" x14ac:dyDescent="0.25">
      <c r="DD262" s="5"/>
    </row>
    <row r="263" spans="108:108" x14ac:dyDescent="0.25">
      <c r="DD263" s="5"/>
    </row>
    <row r="264" spans="108:108" x14ac:dyDescent="0.25">
      <c r="DD264" s="5"/>
    </row>
    <row r="265" spans="108:108" x14ac:dyDescent="0.25">
      <c r="DD265" s="5"/>
    </row>
    <row r="266" spans="108:108" x14ac:dyDescent="0.25">
      <c r="DD266" s="5"/>
    </row>
    <row r="267" spans="108:108" x14ac:dyDescent="0.25">
      <c r="DD267" s="5"/>
    </row>
    <row r="268" spans="108:108" x14ac:dyDescent="0.25">
      <c r="DD268" s="5"/>
    </row>
    <row r="269" spans="108:108" x14ac:dyDescent="0.25">
      <c r="DD269" s="5"/>
    </row>
  </sheetData>
  <mergeCells count="568">
    <mergeCell ref="CY2:CY4"/>
    <mergeCell ref="CZ2:CZ4"/>
    <mergeCell ref="DA2:DA4"/>
    <mergeCell ref="CV2:CV4"/>
    <mergeCell ref="CE2:CE4"/>
    <mergeCell ref="CF2:CF4"/>
    <mergeCell ref="CG2:CG4"/>
    <mergeCell ref="CH2:CH4"/>
    <mergeCell ref="CI2:CI4"/>
    <mergeCell ref="CM2:CM4"/>
    <mergeCell ref="CQ2:CQ4"/>
    <mergeCell ref="CR2:CR4"/>
    <mergeCell ref="AP2:AP4"/>
    <mergeCell ref="AT2:AT4"/>
    <mergeCell ref="AU2:AU4"/>
    <mergeCell ref="AV2:AV4"/>
    <mergeCell ref="AX2:AX3"/>
    <mergeCell ref="AY2:AY3"/>
    <mergeCell ref="AO2:AO4"/>
    <mergeCell ref="CW2:CW4"/>
    <mergeCell ref="CX2:CX4"/>
    <mergeCell ref="AS3:AS4"/>
    <mergeCell ref="CN2:CN4"/>
    <mergeCell ref="CO2:CO4"/>
    <mergeCell ref="CP2:CP4"/>
    <mergeCell ref="BP2:BP4"/>
    <mergeCell ref="BU2:BU4"/>
    <mergeCell ref="BV2:BV4"/>
    <mergeCell ref="BY2:BY4"/>
    <mergeCell ref="BZ2:BZ4"/>
    <mergeCell ref="CD2:CD4"/>
    <mergeCell ref="BC2:BC4"/>
    <mergeCell ref="BD2:BD4"/>
    <mergeCell ref="BG2:BG3"/>
    <mergeCell ref="BH2:BH3"/>
    <mergeCell ref="BL2:BL4"/>
    <mergeCell ref="BM2:BM4"/>
    <mergeCell ref="AM2:AM4"/>
    <mergeCell ref="AN2:AN4"/>
    <mergeCell ref="AB2:AB4"/>
    <mergeCell ref="N2:N4"/>
    <mergeCell ref="O2:O4"/>
    <mergeCell ref="P2:P4"/>
    <mergeCell ref="S2:S4"/>
    <mergeCell ref="T2:T4"/>
    <mergeCell ref="U2:U4"/>
    <mergeCell ref="V2:V4"/>
    <mergeCell ref="W2:W4"/>
    <mergeCell ref="X2:X4"/>
    <mergeCell ref="Y2:Y4"/>
    <mergeCell ref="AA2:AA3"/>
    <mergeCell ref="AC2:AC4"/>
    <mergeCell ref="AD2:AD4"/>
    <mergeCell ref="AE2:AE4"/>
    <mergeCell ref="AF2:AF4"/>
    <mergeCell ref="AG2:AG4"/>
    <mergeCell ref="AH2:AH4"/>
    <mergeCell ref="AJ2:AJ3"/>
    <mergeCell ref="AK2:AK4"/>
    <mergeCell ref="AL2:AL4"/>
    <mergeCell ref="R3:R4"/>
    <mergeCell ref="M2:M4"/>
    <mergeCell ref="A2:A4"/>
    <mergeCell ref="B2:B4"/>
    <mergeCell ref="C2:C4"/>
    <mergeCell ref="D2:D4"/>
    <mergeCell ref="E2:E4"/>
    <mergeCell ref="F2:F4"/>
    <mergeCell ref="G2:G4"/>
    <mergeCell ref="I2:I3"/>
    <mergeCell ref="J2:J4"/>
    <mergeCell ref="K2:K4"/>
    <mergeCell ref="L2:L4"/>
    <mergeCell ref="CV1:DC1"/>
    <mergeCell ref="A1:H1"/>
    <mergeCell ref="J1:Q1"/>
    <mergeCell ref="S1:Z1"/>
    <mergeCell ref="AB1:AI1"/>
    <mergeCell ref="AK1:AR1"/>
    <mergeCell ref="AT1:BA1"/>
    <mergeCell ref="BC1:BJ1"/>
    <mergeCell ref="BL1:BS1"/>
    <mergeCell ref="BU1:CB1"/>
    <mergeCell ref="CD1:CK1"/>
    <mergeCell ref="CM1:CT1"/>
    <mergeCell ref="A8:A15"/>
    <mergeCell ref="B8:B15"/>
    <mergeCell ref="F9:F11"/>
    <mergeCell ref="H9:H11"/>
    <mergeCell ref="F13:F15"/>
    <mergeCell ref="H13:H15"/>
    <mergeCell ref="A5:A7"/>
    <mergeCell ref="B5:B7"/>
    <mergeCell ref="F5:F6"/>
    <mergeCell ref="H5:H6"/>
    <mergeCell ref="B24:B26"/>
    <mergeCell ref="F24:F26"/>
    <mergeCell ref="H24:H26"/>
    <mergeCell ref="B20:B23"/>
    <mergeCell ref="F20:F23"/>
    <mergeCell ref="H20:H23"/>
    <mergeCell ref="A18:A19"/>
    <mergeCell ref="B18:B19"/>
    <mergeCell ref="E18:E19"/>
    <mergeCell ref="F18:F19"/>
    <mergeCell ref="H18:H19"/>
    <mergeCell ref="F27:F36"/>
    <mergeCell ref="H27:H36"/>
    <mergeCell ref="A37:A38"/>
    <mergeCell ref="B37:B38"/>
    <mergeCell ref="C37:C38"/>
    <mergeCell ref="D37:D38"/>
    <mergeCell ref="F37:F38"/>
    <mergeCell ref="G37:G38"/>
    <mergeCell ref="H37:H39"/>
    <mergeCell ref="A51:A55"/>
    <mergeCell ref="B51:B55"/>
    <mergeCell ref="F51:F53"/>
    <mergeCell ref="H51:H53"/>
    <mergeCell ref="A56:A60"/>
    <mergeCell ref="B56:B60"/>
    <mergeCell ref="H40:H42"/>
    <mergeCell ref="A44:A50"/>
    <mergeCell ref="B44:B50"/>
    <mergeCell ref="F49:F50"/>
    <mergeCell ref="H49:H50"/>
    <mergeCell ref="A40:A42"/>
    <mergeCell ref="B40:B42"/>
    <mergeCell ref="E40:E42"/>
    <mergeCell ref="F40:F42"/>
    <mergeCell ref="H74:H75"/>
    <mergeCell ref="A74:A75"/>
    <mergeCell ref="B74:B75"/>
    <mergeCell ref="E74:E75"/>
    <mergeCell ref="F74:F75"/>
    <mergeCell ref="G74:G75"/>
    <mergeCell ref="H63:H65"/>
    <mergeCell ref="A66:A73"/>
    <mergeCell ref="B66:B73"/>
    <mergeCell ref="F67:F70"/>
    <mergeCell ref="H67:H70"/>
    <mergeCell ref="F71:F72"/>
    <mergeCell ref="H71:H72"/>
    <mergeCell ref="A61:A65"/>
    <mergeCell ref="B61:B65"/>
    <mergeCell ref="F63:F65"/>
    <mergeCell ref="J13:J15"/>
    <mergeCell ref="K13:K15"/>
    <mergeCell ref="O13:O15"/>
    <mergeCell ref="P13:P14"/>
    <mergeCell ref="Q13:Q15"/>
    <mergeCell ref="J6:J11"/>
    <mergeCell ref="K6:K11"/>
    <mergeCell ref="N6:N7"/>
    <mergeCell ref="O6:O11"/>
    <mergeCell ref="P6:P7"/>
    <mergeCell ref="Q6:Q11"/>
    <mergeCell ref="L8:L9"/>
    <mergeCell ref="N8:N9"/>
    <mergeCell ref="P8:P9"/>
    <mergeCell ref="L10:L11"/>
    <mergeCell ref="N10:N11"/>
    <mergeCell ref="P10:P11"/>
    <mergeCell ref="Q16:Q17"/>
    <mergeCell ref="J18:J19"/>
    <mergeCell ref="K18:K19"/>
    <mergeCell ref="L18:L19"/>
    <mergeCell ref="M18:M19"/>
    <mergeCell ref="O18:O19"/>
    <mergeCell ref="P18:P19"/>
    <mergeCell ref="Q18:Q19"/>
    <mergeCell ref="J16:J17"/>
    <mergeCell ref="K16:K17"/>
    <mergeCell ref="M16:M17"/>
    <mergeCell ref="O16:O17"/>
    <mergeCell ref="P16:P17"/>
    <mergeCell ref="AY8:AY9"/>
    <mergeCell ref="AZ8:AZ9"/>
    <mergeCell ref="BA8:BA9"/>
    <mergeCell ref="AK8:AK10"/>
    <mergeCell ref="AL8:AL10"/>
    <mergeCell ref="AT6:AT7"/>
    <mergeCell ref="AU6:AU7"/>
    <mergeCell ref="AW6:AW7"/>
    <mergeCell ref="S9:S10"/>
    <mergeCell ref="V9:V10"/>
    <mergeCell ref="W9:W10"/>
    <mergeCell ref="X9:X10"/>
    <mergeCell ref="Z9:Z10"/>
    <mergeCell ref="T9:T10"/>
    <mergeCell ref="Y9:Y10"/>
    <mergeCell ref="AT16:AT21"/>
    <mergeCell ref="AU16:AU21"/>
    <mergeCell ref="AY16:AY21"/>
    <mergeCell ref="BA16:BA21"/>
    <mergeCell ref="BC5:BC12"/>
    <mergeCell ref="AZ10:AZ11"/>
    <mergeCell ref="BA10:BA14"/>
    <mergeCell ref="AX12:AX14"/>
    <mergeCell ref="AV13:AV14"/>
    <mergeCell ref="AW13:AW14"/>
    <mergeCell ref="AZ13:AZ14"/>
    <mergeCell ref="AT10:AT14"/>
    <mergeCell ref="AU10:AU14"/>
    <mergeCell ref="AW10:AW11"/>
    <mergeCell ref="AX10:AX11"/>
    <mergeCell ref="AY10:AY14"/>
    <mergeCell ref="AX6:AX7"/>
    <mergeCell ref="AY6:AY7"/>
    <mergeCell ref="AZ6:AZ7"/>
    <mergeCell ref="BA6:BA7"/>
    <mergeCell ref="AU8:AU9"/>
    <mergeCell ref="AV8:AV9"/>
    <mergeCell ref="AW8:AW9"/>
    <mergeCell ref="AX8:AX9"/>
    <mergeCell ref="BD19:BD22"/>
    <mergeCell ref="BH19:BH22"/>
    <mergeCell ref="BI19:BI20"/>
    <mergeCell ref="BJ19:BJ22"/>
    <mergeCell ref="BC13:BC18"/>
    <mergeCell ref="BD13:BD18"/>
    <mergeCell ref="BH13:BH18"/>
    <mergeCell ref="BJ13:BJ18"/>
    <mergeCell ref="BJ5:BJ11"/>
    <mergeCell ref="BF7:BF8"/>
    <mergeCell ref="BG7:BG8"/>
    <mergeCell ref="BI7:BI8"/>
    <mergeCell ref="BF10:BF11"/>
    <mergeCell ref="BG10:BG11"/>
    <mergeCell ref="BI10:BI11"/>
    <mergeCell ref="BD5:BD12"/>
    <mergeCell ref="BF5:BF6"/>
    <mergeCell ref="BG5:BG6"/>
    <mergeCell ref="BH5:BH11"/>
    <mergeCell ref="BI5:BI6"/>
    <mergeCell ref="BS5:BS8"/>
    <mergeCell ref="BM5:BM8"/>
    <mergeCell ref="BO5:BO7"/>
    <mergeCell ref="BP5:BP7"/>
    <mergeCell ref="BQ5:BQ8"/>
    <mergeCell ref="BR5:BR7"/>
    <mergeCell ref="BL5:BL8"/>
    <mergeCell ref="BC28:BC31"/>
    <mergeCell ref="BD28:BD31"/>
    <mergeCell ref="BH28:BH31"/>
    <mergeCell ref="BJ28:BJ31"/>
    <mergeCell ref="BI23:BI24"/>
    <mergeCell ref="BJ23:BJ24"/>
    <mergeCell ref="BC25:BC27"/>
    <mergeCell ref="BD25:BD27"/>
    <mergeCell ref="BG26:BG27"/>
    <mergeCell ref="BH26:BH27"/>
    <mergeCell ref="BJ26:BJ27"/>
    <mergeCell ref="BC23:BC24"/>
    <mergeCell ref="BD23:BD24"/>
    <mergeCell ref="BE23:BE24"/>
    <mergeCell ref="BG23:BG24"/>
    <mergeCell ref="BH23:BH24"/>
    <mergeCell ref="BC19:BC22"/>
    <mergeCell ref="CA6:CA7"/>
    <mergeCell ref="CB6:CB7"/>
    <mergeCell ref="BU10:BU18"/>
    <mergeCell ref="BV10:BV18"/>
    <mergeCell ref="BZ10:BZ18"/>
    <mergeCell ref="CB10:CB18"/>
    <mergeCell ref="BU6:BU7"/>
    <mergeCell ref="BV6:BV7"/>
    <mergeCell ref="BX6:BX7"/>
    <mergeCell ref="BY6:BY7"/>
    <mergeCell ref="BZ6:BZ7"/>
    <mergeCell ref="CB19:CB20"/>
    <mergeCell ref="BU21:BU22"/>
    <mergeCell ref="BV21:BV22"/>
    <mergeCell ref="BZ21:BZ22"/>
    <mergeCell ref="CB21:CB22"/>
    <mergeCell ref="BU19:BU20"/>
    <mergeCell ref="BV19:BV20"/>
    <mergeCell ref="BY19:BY20"/>
    <mergeCell ref="BZ19:BZ20"/>
    <mergeCell ref="CA19:CA20"/>
    <mergeCell ref="CI17:CI19"/>
    <mergeCell ref="CK17:CK19"/>
    <mergeCell ref="CI25:CI28"/>
    <mergeCell ref="CK25:CK28"/>
    <mergeCell ref="CJ27:CJ28"/>
    <mergeCell ref="CI8:CI11"/>
    <mergeCell ref="CK8:CK11"/>
    <mergeCell ref="CI12:CI13"/>
    <mergeCell ref="CK12:CK13"/>
    <mergeCell ref="CK45:CK47"/>
    <mergeCell ref="CK29:CK30"/>
    <mergeCell ref="CI33:CI34"/>
    <mergeCell ref="CJ33:CJ34"/>
    <mergeCell ref="CK33:CK34"/>
    <mergeCell ref="CI36:CI37"/>
    <mergeCell ref="CK36:CK37"/>
    <mergeCell ref="CI39:CI42"/>
    <mergeCell ref="CK39:CK42"/>
    <mergeCell ref="CI29:CI30"/>
    <mergeCell ref="CI72:CI76"/>
    <mergeCell ref="CK72:CK76"/>
    <mergeCell ref="CI64:CI65"/>
    <mergeCell ref="CK64:CK65"/>
    <mergeCell ref="CI66:CI67"/>
    <mergeCell ref="CK66:CK67"/>
    <mergeCell ref="CI69:CI71"/>
    <mergeCell ref="CK69:CK71"/>
    <mergeCell ref="CI57:CI60"/>
    <mergeCell ref="CK57:CK60"/>
    <mergeCell ref="CI61:CI62"/>
    <mergeCell ref="CK61:CK62"/>
    <mergeCell ref="CD89:CD98"/>
    <mergeCell ref="CE89:CE98"/>
    <mergeCell ref="CI89:CI90"/>
    <mergeCell ref="CK89:CK90"/>
    <mergeCell ref="CI91:CI94"/>
    <mergeCell ref="CK91:CK94"/>
    <mergeCell ref="CI95:CI96"/>
    <mergeCell ref="CK95:CK96"/>
    <mergeCell ref="CD80:CD81"/>
    <mergeCell ref="CE80:CE81"/>
    <mergeCell ref="CD83:CD88"/>
    <mergeCell ref="CE83:CE88"/>
    <mergeCell ref="CI83:CI86"/>
    <mergeCell ref="CE103:CE104"/>
    <mergeCell ref="CF103:CF104"/>
    <mergeCell ref="CG103:CG104"/>
    <mergeCell ref="CH103:CH104"/>
    <mergeCell ref="CJ103:CJ104"/>
    <mergeCell ref="CI99:CI104"/>
    <mergeCell ref="CK83:CK86"/>
    <mergeCell ref="CH87:CH88"/>
    <mergeCell ref="CI87:CI88"/>
    <mergeCell ref="CK87:CK88"/>
    <mergeCell ref="CT5:CT15"/>
    <mergeCell ref="CT16:CT24"/>
    <mergeCell ref="CI118:CI119"/>
    <mergeCell ref="CJ118:CJ119"/>
    <mergeCell ref="CK118:CK119"/>
    <mergeCell ref="CD120:CD123"/>
    <mergeCell ref="CE120:CE123"/>
    <mergeCell ref="CD118:CD119"/>
    <mergeCell ref="CE118:CE119"/>
    <mergeCell ref="CF118:CF119"/>
    <mergeCell ref="CG118:CG119"/>
    <mergeCell ref="CH118:CH119"/>
    <mergeCell ref="CK115:CK116"/>
    <mergeCell ref="CD115:CD116"/>
    <mergeCell ref="CE115:CE116"/>
    <mergeCell ref="CI115:CI116"/>
    <mergeCell ref="CI106:CI110"/>
    <mergeCell ref="CK106:CK110"/>
    <mergeCell ref="CD112:CD113"/>
    <mergeCell ref="CE112:CE113"/>
    <mergeCell ref="CI112:CI113"/>
    <mergeCell ref="CK112:CK113"/>
    <mergeCell ref="CK99:CK104"/>
    <mergeCell ref="CD103:CD104"/>
    <mergeCell ref="CS25:CS26"/>
    <mergeCell ref="CT25:CT26"/>
    <mergeCell ref="CR27:CR28"/>
    <mergeCell ref="CS27:CS28"/>
    <mergeCell ref="CT27:CT28"/>
    <mergeCell ref="CM25:CM40"/>
    <mergeCell ref="CN25:CN40"/>
    <mergeCell ref="CO25:CO26"/>
    <mergeCell ref="CR25:CR26"/>
    <mergeCell ref="CR29:CR40"/>
    <mergeCell ref="CM41:CM46"/>
    <mergeCell ref="CN41:CN46"/>
    <mergeCell ref="CR41:CR50"/>
    <mergeCell ref="CT41:CT47"/>
    <mergeCell ref="CM51:CM52"/>
    <mergeCell ref="CN51:CN52"/>
    <mergeCell ref="CR51:CR52"/>
    <mergeCell ref="CT51:CT52"/>
    <mergeCell ref="CS29:CS30"/>
    <mergeCell ref="CT29:CT40"/>
    <mergeCell ref="CS31:CS32"/>
    <mergeCell ref="CQ34:CQ35"/>
    <mergeCell ref="CS34:CS35"/>
    <mergeCell ref="CS36:CS38"/>
    <mergeCell ref="CS39:CS40"/>
    <mergeCell ref="CM65:CM67"/>
    <mergeCell ref="CN65:CN67"/>
    <mergeCell ref="CR65:CR67"/>
    <mergeCell ref="CT65:CT67"/>
    <mergeCell ref="CS53:CS55"/>
    <mergeCell ref="CT53:CT64"/>
    <mergeCell ref="CS58:CS59"/>
    <mergeCell ref="CP63:CP64"/>
    <mergeCell ref="CS63:CS64"/>
    <mergeCell ref="CM53:CM64"/>
    <mergeCell ref="CN53:CN64"/>
    <mergeCell ref="CR53:CR64"/>
    <mergeCell ref="CM76:CM77"/>
    <mergeCell ref="CN76:CN77"/>
    <mergeCell ref="CR76:CR77"/>
    <mergeCell ref="CT76:CT77"/>
    <mergeCell ref="CM78:CM87"/>
    <mergeCell ref="CN78:CN87"/>
    <mergeCell ref="CT78:CT87"/>
    <mergeCell ref="CS68:CS70"/>
    <mergeCell ref="CT68:CT70"/>
    <mergeCell ref="CO71:CO73"/>
    <mergeCell ref="CP71:CP73"/>
    <mergeCell ref="CS71:CS73"/>
    <mergeCell ref="CT71:CT75"/>
    <mergeCell ref="CO74:CO75"/>
    <mergeCell ref="CP74:CP75"/>
    <mergeCell ref="CS74:CS75"/>
    <mergeCell ref="CM68:CM75"/>
    <mergeCell ref="CN68:CN75"/>
    <mergeCell ref="CO68:CO70"/>
    <mergeCell ref="CP68:CP70"/>
    <mergeCell ref="CM98:CM110"/>
    <mergeCell ref="CN98:CN110"/>
    <mergeCell ref="CT98:CT109"/>
    <mergeCell ref="CO107:CO108"/>
    <mergeCell ref="CP107:CP108"/>
    <mergeCell ref="CS107:CS108"/>
    <mergeCell ref="CM91:CM97"/>
    <mergeCell ref="CN91:CN97"/>
    <mergeCell ref="CT91:CT97"/>
    <mergeCell ref="CQ93:CQ96"/>
    <mergeCell ref="CS128:CS129"/>
    <mergeCell ref="CM111:CM112"/>
    <mergeCell ref="CN111:CN112"/>
    <mergeCell ref="CS111:CS112"/>
    <mergeCell ref="CT111:CT112"/>
    <mergeCell ref="CM113:CM114"/>
    <mergeCell ref="CN113:CN114"/>
    <mergeCell ref="CQ113:CQ114"/>
    <mergeCell ref="CR113:CR114"/>
    <mergeCell ref="CS113:CS114"/>
    <mergeCell ref="CT113:CT114"/>
    <mergeCell ref="CT150:CT152"/>
    <mergeCell ref="CM151:CM152"/>
    <mergeCell ref="CN151:CN152"/>
    <mergeCell ref="CV5:CV6"/>
    <mergeCell ref="CW5:CW6"/>
    <mergeCell ref="CS143:CS144"/>
    <mergeCell ref="CT143:CT144"/>
    <mergeCell ref="CT145:CT149"/>
    <mergeCell ref="CS147:CS148"/>
    <mergeCell ref="CT130:CT131"/>
    <mergeCell ref="CS133:CS134"/>
    <mergeCell ref="CT133:CT142"/>
    <mergeCell ref="CM130:CM149"/>
    <mergeCell ref="CN130:CN149"/>
    <mergeCell ref="CO143:CO144"/>
    <mergeCell ref="CP143:CP144"/>
    <mergeCell ref="CQ143:CQ144"/>
    <mergeCell ref="CM115:CM124"/>
    <mergeCell ref="CN115:CN124"/>
    <mergeCell ref="CT115:CT124"/>
    <mergeCell ref="CM125:CM129"/>
    <mergeCell ref="CN125:CN129"/>
    <mergeCell ref="CT125:CT129"/>
    <mergeCell ref="CO128:CO129"/>
    <mergeCell ref="DB9:DB11"/>
    <mergeCell ref="DC9:DC11"/>
    <mergeCell ref="CV9:CV11"/>
    <mergeCell ref="CW9:CW11"/>
    <mergeCell ref="CY9:CY11"/>
    <mergeCell ref="CZ9:CZ11"/>
    <mergeCell ref="DA9:DA11"/>
    <mergeCell ref="DA5:DA6"/>
    <mergeCell ref="DB5:DB6"/>
    <mergeCell ref="DC5:DC6"/>
    <mergeCell ref="CV7:CV8"/>
    <mergeCell ref="CW7:CW8"/>
    <mergeCell ref="CX7:CX8"/>
    <mergeCell ref="CZ7:CZ8"/>
    <mergeCell ref="DA7:DA8"/>
    <mergeCell ref="DB7:DB8"/>
    <mergeCell ref="DC7:DC8"/>
    <mergeCell ref="CV14:CV30"/>
    <mergeCell ref="CW14:CW30"/>
    <mergeCell ref="CX14:CX18"/>
    <mergeCell ref="CY14:CY18"/>
    <mergeCell ref="CZ14:CZ18"/>
    <mergeCell ref="CY23:CY24"/>
    <mergeCell ref="CZ23:CZ24"/>
    <mergeCell ref="CY25:CY26"/>
    <mergeCell ref="CZ25:CZ26"/>
    <mergeCell ref="CY27:CY28"/>
    <mergeCell ref="CZ27:CZ28"/>
    <mergeCell ref="CY29:CY30"/>
    <mergeCell ref="CZ29:CZ30"/>
    <mergeCell ref="DA14:DA18"/>
    <mergeCell ref="DB14:DB18"/>
    <mergeCell ref="DC14:DC18"/>
    <mergeCell ref="DA19:DA30"/>
    <mergeCell ref="DC19:DC30"/>
    <mergeCell ref="DB23:DB24"/>
    <mergeCell ref="DB25:DB26"/>
    <mergeCell ref="DB27:DB28"/>
    <mergeCell ref="DB29:DB30"/>
    <mergeCell ref="DF68:DF69"/>
    <mergeCell ref="CV68:CV78"/>
    <mergeCell ref="CW68:CW69"/>
    <mergeCell ref="CX68:CY68"/>
    <mergeCell ref="CX69:CY69"/>
    <mergeCell ref="CZ68:DA69"/>
    <mergeCell ref="CW70:CX78"/>
    <mergeCell ref="CY70:CZ70"/>
    <mergeCell ref="CY78:CZ78"/>
    <mergeCell ref="DB77:DB78"/>
    <mergeCell ref="DD77:DD78"/>
    <mergeCell ref="DE70:DF70"/>
    <mergeCell ref="CY71:CZ71"/>
    <mergeCell ref="CY72:CZ72"/>
    <mergeCell ref="DB71:DB72"/>
    <mergeCell ref="DC71:DC78"/>
    <mergeCell ref="DD71:DD72"/>
    <mergeCell ref="DE71:DF78"/>
    <mergeCell ref="CY73:CZ73"/>
    <mergeCell ref="CY74:CZ74"/>
    <mergeCell ref="DB73:DB74"/>
    <mergeCell ref="DD73:DD74"/>
    <mergeCell ref="CY75:CZ75"/>
    <mergeCell ref="CY76:CZ76"/>
    <mergeCell ref="DB75:DB76"/>
    <mergeCell ref="DD75:DD76"/>
    <mergeCell ref="CY77:CZ77"/>
    <mergeCell ref="CV39:CV42"/>
    <mergeCell ref="CW39:CW42"/>
    <mergeCell ref="DA39:DA42"/>
    <mergeCell ref="DC39:DC42"/>
    <mergeCell ref="DB68:DB69"/>
    <mergeCell ref="DC68:DC69"/>
    <mergeCell ref="DD68:DE69"/>
    <mergeCell ref="DC64:DC67"/>
    <mergeCell ref="DD64:DE64"/>
    <mergeCell ref="DD65:DE65"/>
    <mergeCell ref="DD66:DE66"/>
    <mergeCell ref="DD67:DE67"/>
    <mergeCell ref="CZ64:DA64"/>
    <mergeCell ref="CZ65:DA65"/>
    <mergeCell ref="CZ66:DA66"/>
    <mergeCell ref="CZ67:DA67"/>
    <mergeCell ref="DB64:DB67"/>
    <mergeCell ref="CV64:CV67"/>
    <mergeCell ref="C137:D137"/>
    <mergeCell ref="CV31:CV36"/>
    <mergeCell ref="CW31:CW36"/>
    <mergeCell ref="DA31:DA35"/>
    <mergeCell ref="DC31:DC35"/>
    <mergeCell ref="CX32:CX34"/>
    <mergeCell ref="DB32:DB34"/>
    <mergeCell ref="CV49:CV60"/>
    <mergeCell ref="CW49:CW60"/>
    <mergeCell ref="DA49:DA60"/>
    <mergeCell ref="DC49:DC60"/>
    <mergeCell ref="DC46:DC47"/>
    <mergeCell ref="CV46:CV47"/>
    <mergeCell ref="CW46:CW47"/>
    <mergeCell ref="CZ46:CZ47"/>
    <mergeCell ref="DA46:DA47"/>
    <mergeCell ref="DB46:DB47"/>
    <mergeCell ref="CW64:CW67"/>
    <mergeCell ref="CX64:CY64"/>
    <mergeCell ref="CX65:CY65"/>
    <mergeCell ref="CX66:CY66"/>
    <mergeCell ref="CX67:CY67"/>
    <mergeCell ref="CP128:CP129"/>
    <mergeCell ref="CQ128:CQ1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2018</vt:lpstr>
      <vt:lpstr>2019</vt:lpstr>
      <vt:lpstr>2020</vt:lpstr>
      <vt:lpstr>2021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Pemberton</dc:creator>
  <cp:lastModifiedBy>Milagro Matus</cp:lastModifiedBy>
  <dcterms:created xsi:type="dcterms:W3CDTF">2022-11-07T12:19:11Z</dcterms:created>
  <dcterms:modified xsi:type="dcterms:W3CDTF">2023-11-08T15:51:08Z</dcterms:modified>
</cp:coreProperties>
</file>